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oliver47\Dropbox\OliverReports\Property tax\"/>
    </mc:Choice>
  </mc:AlternateContent>
  <bookViews>
    <workbookView xWindow="240" yWindow="75" windowWidth="15600" windowHeight="7995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K29" i="1" l="1"/>
  <c r="J29" i="1"/>
  <c r="K37" i="1" l="1"/>
  <c r="K36" i="1"/>
  <c r="K35" i="1"/>
  <c r="K34" i="1"/>
  <c r="K33" i="1"/>
  <c r="K32" i="1"/>
  <c r="K31" i="1"/>
  <c r="K30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J4" i="1" l="1"/>
  <c r="J34" i="1"/>
  <c r="J13" i="1"/>
  <c r="J17" i="1"/>
  <c r="J35" i="1"/>
  <c r="J31" i="1"/>
  <c r="J36" i="1"/>
  <c r="J21" i="1"/>
  <c r="J10" i="1"/>
  <c r="J7" i="1"/>
  <c r="J37" i="1"/>
  <c r="J9" i="1"/>
  <c r="J14" i="1"/>
  <c r="J16" i="1"/>
  <c r="J5" i="1"/>
  <c r="J8" i="1"/>
  <c r="J12" i="1"/>
  <c r="J22" i="1"/>
  <c r="J18" i="1"/>
  <c r="J27" i="1"/>
  <c r="J30" i="1"/>
  <c r="J6" i="1"/>
  <c r="J23" i="1"/>
  <c r="J11" i="1"/>
  <c r="J15" i="1"/>
  <c r="J26" i="1"/>
  <c r="J28" i="1"/>
  <c r="J33" i="1"/>
  <c r="J32" i="1"/>
  <c r="J25" i="1"/>
  <c r="J20" i="1"/>
  <c r="J24" i="1"/>
  <c r="J19" i="1"/>
  <c r="H19" i="1"/>
  <c r="H37" i="1" l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F9" i="1"/>
  <c r="F8" i="1"/>
  <c r="F7" i="1"/>
  <c r="F6" i="1"/>
  <c r="F5" i="1"/>
  <c r="F4" i="1"/>
  <c r="D5" i="1"/>
  <c r="D4" i="1"/>
  <c r="D9" i="1"/>
  <c r="D37" i="1"/>
  <c r="F37" i="1"/>
  <c r="D33" i="1"/>
  <c r="F33" i="1"/>
  <c r="D32" i="1"/>
  <c r="F32" i="1"/>
  <c r="D30" i="1"/>
  <c r="F30" i="1"/>
  <c r="D29" i="1"/>
  <c r="F29" i="1"/>
  <c r="D27" i="1"/>
  <c r="F27" i="1"/>
  <c r="D26" i="1"/>
  <c r="F26" i="1"/>
  <c r="D25" i="1"/>
  <c r="F25" i="1"/>
  <c r="D22" i="1"/>
  <c r="F22" i="1"/>
  <c r="D21" i="1"/>
  <c r="F21" i="1"/>
  <c r="D16" i="1"/>
  <c r="F16" i="1"/>
  <c r="D14" i="1"/>
  <c r="F14" i="1"/>
  <c r="D12" i="1"/>
  <c r="F12" i="1"/>
  <c r="D11" i="1"/>
  <c r="F11" i="1"/>
  <c r="F34" i="1"/>
  <c r="F36" i="1"/>
  <c r="F13" i="1"/>
  <c r="F17" i="1"/>
  <c r="F31" i="1"/>
  <c r="F35" i="1"/>
  <c r="F18" i="1"/>
  <c r="F23" i="1"/>
  <c r="F10" i="1"/>
  <c r="F15" i="1"/>
  <c r="F28" i="1"/>
  <c r="F20" i="1"/>
  <c r="F24" i="1"/>
  <c r="F19" i="1"/>
  <c r="D17" i="1"/>
  <c r="D36" i="1"/>
  <c r="D35" i="1"/>
  <c r="D34" i="1"/>
  <c r="D31" i="1"/>
  <c r="D28" i="1"/>
  <c r="D24" i="1"/>
  <c r="D23" i="1"/>
  <c r="D20" i="1"/>
  <c r="D19" i="1"/>
  <c r="D18" i="1"/>
  <c r="D15" i="1"/>
  <c r="D13" i="1"/>
  <c r="D10" i="1"/>
  <c r="D8" i="1"/>
  <c r="D7" i="1"/>
  <c r="D6" i="1"/>
</calcChain>
</file>

<file path=xl/sharedStrings.xml><?xml version="1.0" encoding="utf-8"?>
<sst xmlns="http://schemas.openxmlformats.org/spreadsheetml/2006/main" count="49" uniqueCount="46">
  <si>
    <t>Beverly</t>
  </si>
  <si>
    <t>Boxford</t>
  </si>
  <si>
    <t>Danvers</t>
  </si>
  <si>
    <t>Georgetown</t>
  </si>
  <si>
    <t>Hamilton</t>
  </si>
  <si>
    <t>Ipswich</t>
  </si>
  <si>
    <t>Lynn</t>
  </si>
  <si>
    <t>Lynnfield</t>
  </si>
  <si>
    <t>Marblehead</t>
  </si>
  <si>
    <t>Middleton</t>
  </si>
  <si>
    <t>Nahant</t>
  </si>
  <si>
    <t>Peabody</t>
  </si>
  <si>
    <t>Salem</t>
  </si>
  <si>
    <t>Swampscott</t>
  </si>
  <si>
    <t>Topsfield</t>
  </si>
  <si>
    <t>Wenham</t>
  </si>
  <si>
    <t>Residential</t>
  </si>
  <si>
    <t>Change</t>
  </si>
  <si>
    <t>Manchester</t>
  </si>
  <si>
    <t xml:space="preserve"> </t>
  </si>
  <si>
    <t>Andover</t>
  </si>
  <si>
    <t>Amesbury</t>
  </si>
  <si>
    <t>Essex</t>
  </si>
  <si>
    <t>Gloucester</t>
  </si>
  <si>
    <t>Groveland</t>
  </si>
  <si>
    <t>Haverhill</t>
  </si>
  <si>
    <t>Lawrence</t>
  </si>
  <si>
    <t>Merrimac</t>
  </si>
  <si>
    <t>Methuen</t>
  </si>
  <si>
    <t>Newbury</t>
  </si>
  <si>
    <t>Newburyport</t>
  </si>
  <si>
    <t>North Andover</t>
  </si>
  <si>
    <t>Rockport</t>
  </si>
  <si>
    <t>Rowley</t>
  </si>
  <si>
    <t>Salisbury</t>
  </si>
  <si>
    <t>Saugus</t>
  </si>
  <si>
    <t>West Newbury</t>
  </si>
  <si>
    <t>Essex County</t>
  </si>
  <si>
    <t>FY'16</t>
  </si>
  <si>
    <t>FY'12</t>
  </si>
  <si>
    <t>FY'13</t>
  </si>
  <si>
    <t>FY'14</t>
  </si>
  <si>
    <t>FY'15</t>
  </si>
  <si>
    <t>FY16/12</t>
  </si>
  <si>
    <t>Source: Dep</t>
  </si>
  <si>
    <t>of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</si>
</sst>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0.0%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8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8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3"/>
  <sheetViews>
    <sheetView tabSelected="1" topLeftCell="A34" workbookViewId="0">
      <selection activeCell="K43" sqref="K43"/>
    </sheetView>
  </sheetViews>
  <sheetFormatPr defaultRowHeight="15" x14ac:dyDescent="0.25"/>
  <cols>
    <col min="1" max="1" width="15.5703125" style="22" customWidth="1"/>
    <col min="2" max="2" width="7.7109375" style="1" customWidth="1"/>
    <col min="3" max="3" width="7.7109375" style="7" customWidth="1"/>
    <col min="4" max="4" width="7.7109375" style="1" customWidth="1"/>
    <col min="5" max="5" width="7.7109375" style="9" customWidth="1"/>
    <col min="6" max="6" width="7.7109375" style="4" customWidth="1"/>
    <col min="7" max="7" width="7.7109375" style="9" customWidth="1"/>
    <col min="8" max="8" width="7.7109375" style="4" customWidth="1"/>
    <col min="9" max="9" width="7.7109375" style="7" customWidth="1"/>
    <col min="10" max="10" width="7.7109375" style="16" customWidth="1"/>
    <col min="11" max="11" width="8" style="11" bestFit="1" customWidth="1"/>
    <col min="12" max="12" width="9.140625" style="4"/>
    <col min="13" max="13" width="9.140625" style="7"/>
  </cols>
  <sheetData>
    <row r="2" spans="1:11" x14ac:dyDescent="0.25">
      <c r="A2" s="19" t="s">
        <v>37</v>
      </c>
      <c r="B2" s="2"/>
    </row>
    <row r="3" spans="1:11" x14ac:dyDescent="0.25">
      <c r="A3" s="19" t="s">
        <v>16</v>
      </c>
      <c r="B3" s="2" t="s">
        <v>39</v>
      </c>
      <c r="C3" s="5" t="s">
        <v>40</v>
      </c>
      <c r="D3" s="2" t="s">
        <v>17</v>
      </c>
      <c r="E3" s="5" t="s">
        <v>41</v>
      </c>
      <c r="F3" s="6" t="s">
        <v>17</v>
      </c>
      <c r="G3" s="5" t="s">
        <v>42</v>
      </c>
      <c r="H3" s="6" t="s">
        <v>17</v>
      </c>
      <c r="I3" s="5" t="s">
        <v>38</v>
      </c>
      <c r="J3" s="2" t="s">
        <v>17</v>
      </c>
      <c r="K3" s="6" t="s">
        <v>43</v>
      </c>
    </row>
    <row r="4" spans="1:11" x14ac:dyDescent="0.25">
      <c r="A4" s="20" t="s">
        <v>21</v>
      </c>
      <c r="B4" s="3">
        <v>19.13</v>
      </c>
      <c r="C4" s="7">
        <v>20.239999999999998</v>
      </c>
      <c r="D4" s="4">
        <f t="shared" ref="D4:D37" si="0">(C4-B4)/B4</f>
        <v>5.8024046001045451E-2</v>
      </c>
      <c r="E4" s="9">
        <v>20.97</v>
      </c>
      <c r="F4" s="4">
        <f t="shared" ref="F4:F37" si="1">(E4-C4)/C4</f>
        <v>3.6067193675889349E-2</v>
      </c>
      <c r="G4" s="8">
        <v>20.54</v>
      </c>
      <c r="H4" s="12">
        <f t="shared" ref="H4:H37" si="2">(G4-E4)/E4</f>
        <v>-2.0505484024797318E-2</v>
      </c>
      <c r="I4" s="8">
        <v>20.28</v>
      </c>
      <c r="J4" s="18">
        <f t="shared" ref="J4:J37" si="3">(I4-G4)/G4</f>
        <v>-1.265822784810117E-2</v>
      </c>
      <c r="K4" s="11">
        <f>(I4-B4)/B4</f>
        <v>6.011500261369588E-2</v>
      </c>
    </row>
    <row r="5" spans="1:11" x14ac:dyDescent="0.25">
      <c r="A5" s="20" t="s">
        <v>20</v>
      </c>
      <c r="B5" s="3">
        <v>14.15</v>
      </c>
      <c r="C5" s="7">
        <v>14.51</v>
      </c>
      <c r="D5" s="4">
        <f t="shared" si="0"/>
        <v>2.5441696113074164E-2</v>
      </c>
      <c r="E5" s="9">
        <v>15.18</v>
      </c>
      <c r="F5" s="4">
        <f t="shared" si="1"/>
        <v>4.617505168849069E-2</v>
      </c>
      <c r="G5" s="8">
        <v>14.97</v>
      </c>
      <c r="H5" s="12">
        <f t="shared" si="2"/>
        <v>-1.3833992094861599E-2</v>
      </c>
      <c r="I5" s="8">
        <v>14.82</v>
      </c>
      <c r="J5" s="18">
        <f t="shared" si="3"/>
        <v>-1.0020040080160345E-2</v>
      </c>
      <c r="K5" s="11">
        <f t="shared" ref="K5:K37" si="4">(I5-B5)/B5</f>
        <v>4.7349823321554761E-2</v>
      </c>
    </row>
    <row r="6" spans="1:11" x14ac:dyDescent="0.25">
      <c r="A6" s="20" t="s">
        <v>0</v>
      </c>
      <c r="B6" s="3">
        <v>12.97</v>
      </c>
      <c r="C6" s="7">
        <v>13.64</v>
      </c>
      <c r="D6" s="4">
        <f t="shared" si="0"/>
        <v>5.1657671549730139E-2</v>
      </c>
      <c r="E6" s="9">
        <v>14.16</v>
      </c>
      <c r="F6" s="4">
        <f t="shared" si="1"/>
        <v>3.8123167155425186E-2</v>
      </c>
      <c r="G6" s="8">
        <v>14.11</v>
      </c>
      <c r="H6" s="12">
        <f t="shared" si="2"/>
        <v>-3.5310734463277339E-3</v>
      </c>
      <c r="I6" s="8">
        <v>14.39</v>
      </c>
      <c r="J6" s="18">
        <f t="shared" si="3"/>
        <v>1.9844082211197815E-2</v>
      </c>
      <c r="K6" s="11">
        <f t="shared" si="4"/>
        <v>0.10948342328450268</v>
      </c>
    </row>
    <row r="7" spans="1:11" x14ac:dyDescent="0.25">
      <c r="A7" s="20" t="s">
        <v>1</v>
      </c>
      <c r="B7" s="3">
        <v>14.09</v>
      </c>
      <c r="C7" s="7">
        <v>14.88</v>
      </c>
      <c r="D7" s="4">
        <f t="shared" si="0"/>
        <v>5.6068133427963157E-2</v>
      </c>
      <c r="E7" s="9">
        <v>15.47</v>
      </c>
      <c r="F7" s="4">
        <f t="shared" si="1"/>
        <v>3.9650537634408588E-2</v>
      </c>
      <c r="G7" s="8">
        <v>15.99</v>
      </c>
      <c r="H7" s="12">
        <f t="shared" si="2"/>
        <v>3.3613445378151231E-2</v>
      </c>
      <c r="I7" s="8">
        <v>16.46</v>
      </c>
      <c r="J7" s="18">
        <f t="shared" si="3"/>
        <v>2.939337085678553E-2</v>
      </c>
      <c r="K7" s="11">
        <f t="shared" si="4"/>
        <v>0.16820440028388936</v>
      </c>
    </row>
    <row r="8" spans="1:11" x14ac:dyDescent="0.25">
      <c r="A8" s="20" t="s">
        <v>2</v>
      </c>
      <c r="B8" s="3">
        <v>13.92</v>
      </c>
      <c r="C8" s="7">
        <v>14.54</v>
      </c>
      <c r="D8" s="4">
        <f t="shared" si="0"/>
        <v>4.4540229885057417E-2</v>
      </c>
      <c r="E8" s="9">
        <v>14.85</v>
      </c>
      <c r="F8" s="4">
        <f t="shared" si="1"/>
        <v>2.132049518569467E-2</v>
      </c>
      <c r="G8" s="8">
        <v>14.91</v>
      </c>
      <c r="H8" s="12">
        <f t="shared" si="2"/>
        <v>4.0404040404040742E-3</v>
      </c>
      <c r="I8" s="8">
        <v>14.2</v>
      </c>
      <c r="J8" s="18">
        <f t="shared" si="3"/>
        <v>-4.7619047619047679E-2</v>
      </c>
      <c r="K8" s="11">
        <f t="shared" si="4"/>
        <v>2.0114942528735587E-2</v>
      </c>
    </row>
    <row r="9" spans="1:11" x14ac:dyDescent="0.25">
      <c r="A9" s="20" t="s">
        <v>22</v>
      </c>
      <c r="B9" s="3">
        <v>14.39</v>
      </c>
      <c r="C9" s="7">
        <v>15.15</v>
      </c>
      <c r="D9" s="4">
        <f t="shared" si="0"/>
        <v>5.2814454482279345E-2</v>
      </c>
      <c r="E9" s="9">
        <v>15.24</v>
      </c>
      <c r="F9" s="4">
        <f t="shared" si="1"/>
        <v>5.9405940594059311E-3</v>
      </c>
      <c r="G9" s="8">
        <v>15.42</v>
      </c>
      <c r="H9" s="12">
        <f t="shared" si="2"/>
        <v>1.1811023622047225E-2</v>
      </c>
      <c r="I9" s="8">
        <v>15.77</v>
      </c>
      <c r="J9" s="18">
        <f t="shared" si="3"/>
        <v>2.2697795071335906E-2</v>
      </c>
      <c r="K9" s="11">
        <f t="shared" si="4"/>
        <v>9.5899930507296657E-2</v>
      </c>
    </row>
    <row r="10" spans="1:11" x14ac:dyDescent="0.25">
      <c r="A10" s="20" t="s">
        <v>3</v>
      </c>
      <c r="B10" s="3">
        <v>13.09</v>
      </c>
      <c r="C10" s="7">
        <v>13.55</v>
      </c>
      <c r="D10" s="4">
        <f t="shared" si="0"/>
        <v>3.5141329258976381E-2</v>
      </c>
      <c r="E10" s="9">
        <v>14.05</v>
      </c>
      <c r="F10" s="4">
        <f t="shared" si="1"/>
        <v>3.6900369003690037E-2</v>
      </c>
      <c r="G10" s="8">
        <v>16.03</v>
      </c>
      <c r="H10" s="12">
        <f t="shared" si="2"/>
        <v>0.1409252669039146</v>
      </c>
      <c r="I10" s="8">
        <v>15.87</v>
      </c>
      <c r="J10" s="18">
        <f t="shared" si="3"/>
        <v>-9.9812850904555158E-3</v>
      </c>
      <c r="K10" s="11">
        <f t="shared" si="4"/>
        <v>0.21237585943468293</v>
      </c>
    </row>
    <row r="11" spans="1:11" x14ac:dyDescent="0.25">
      <c r="A11" s="20" t="s">
        <v>23</v>
      </c>
      <c r="B11" s="3">
        <v>12.18</v>
      </c>
      <c r="C11" s="7">
        <v>12.62</v>
      </c>
      <c r="D11" s="4">
        <f t="shared" si="0"/>
        <v>3.6124794745484363E-2</v>
      </c>
      <c r="E11" s="9">
        <v>12.98</v>
      </c>
      <c r="F11" s="4">
        <f t="shared" si="1"/>
        <v>2.8526148969889163E-2</v>
      </c>
      <c r="G11" s="8">
        <v>13.65</v>
      </c>
      <c r="H11" s="12">
        <f t="shared" si="2"/>
        <v>5.1617873651771951E-2</v>
      </c>
      <c r="I11" s="8">
        <v>13.61</v>
      </c>
      <c r="J11" s="18">
        <f t="shared" si="3"/>
        <v>-2.9304029304029981E-3</v>
      </c>
      <c r="K11" s="11">
        <f t="shared" si="4"/>
        <v>0.11740558292282428</v>
      </c>
    </row>
    <row r="12" spans="1:11" x14ac:dyDescent="0.25">
      <c r="A12" s="20" t="s">
        <v>24</v>
      </c>
      <c r="B12" s="3">
        <v>12.98</v>
      </c>
      <c r="C12" s="7">
        <v>14.48</v>
      </c>
      <c r="D12" s="4">
        <f t="shared" si="0"/>
        <v>0.11556240369799692</v>
      </c>
      <c r="E12" s="9">
        <v>15.06</v>
      </c>
      <c r="F12" s="4">
        <f t="shared" si="1"/>
        <v>4.0055248618784532E-2</v>
      </c>
      <c r="G12" s="8">
        <v>14.61</v>
      </c>
      <c r="H12" s="12">
        <f t="shared" si="2"/>
        <v>-2.9880478087649473E-2</v>
      </c>
      <c r="I12" s="8">
        <v>15.09</v>
      </c>
      <c r="J12" s="18">
        <f t="shared" si="3"/>
        <v>3.2854209445585245E-2</v>
      </c>
      <c r="K12" s="11">
        <f t="shared" si="4"/>
        <v>0.16255778120184894</v>
      </c>
    </row>
    <row r="13" spans="1:11" x14ac:dyDescent="0.25">
      <c r="A13" s="20" t="s">
        <v>4</v>
      </c>
      <c r="B13" s="3">
        <v>17.32</v>
      </c>
      <c r="C13" s="7">
        <v>17.170000000000002</v>
      </c>
      <c r="D13" s="4">
        <f t="shared" si="0"/>
        <v>-8.6605080831407954E-3</v>
      </c>
      <c r="E13" s="9">
        <v>17.399999999999999</v>
      </c>
      <c r="F13" s="4">
        <f t="shared" si="1"/>
        <v>1.3395457192777918E-2</v>
      </c>
      <c r="G13" s="8">
        <v>17.09</v>
      </c>
      <c r="H13" s="12">
        <f t="shared" si="2"/>
        <v>-1.7816091954022915E-2</v>
      </c>
      <c r="I13" s="8">
        <v>17.25</v>
      </c>
      <c r="J13" s="18">
        <f t="shared" si="3"/>
        <v>9.3622001170275103E-3</v>
      </c>
      <c r="K13" s="11">
        <f t="shared" si="4"/>
        <v>-4.041570438799093E-3</v>
      </c>
    </row>
    <row r="14" spans="1:11" x14ac:dyDescent="0.25">
      <c r="A14" s="20" t="s">
        <v>25</v>
      </c>
      <c r="B14" s="3">
        <v>14.76</v>
      </c>
      <c r="C14" s="7">
        <v>15.65</v>
      </c>
      <c r="D14" s="4">
        <f t="shared" si="0"/>
        <v>6.0298102981029847E-2</v>
      </c>
      <c r="E14" s="9">
        <v>16.09</v>
      </c>
      <c r="F14" s="4">
        <f t="shared" si="1"/>
        <v>2.8115015974440861E-2</v>
      </c>
      <c r="G14" s="8">
        <v>15.35</v>
      </c>
      <c r="H14" s="12">
        <f t="shared" si="2"/>
        <v>-4.5991298943443143E-2</v>
      </c>
      <c r="I14" s="8">
        <v>15.36</v>
      </c>
      <c r="J14" s="18">
        <f t="shared" si="3"/>
        <v>6.5146579804558876E-4</v>
      </c>
      <c r="K14" s="11">
        <f t="shared" si="4"/>
        <v>4.0650406504065019E-2</v>
      </c>
    </row>
    <row r="15" spans="1:11" x14ac:dyDescent="0.25">
      <c r="A15" s="20" t="s">
        <v>5</v>
      </c>
      <c r="B15" s="3">
        <v>12.77</v>
      </c>
      <c r="C15" s="7">
        <v>13.3</v>
      </c>
      <c r="D15" s="4">
        <f t="shared" si="0"/>
        <v>4.1503523884103458E-2</v>
      </c>
      <c r="E15" s="9">
        <v>13.43</v>
      </c>
      <c r="F15" s="4">
        <f t="shared" si="1"/>
        <v>9.7744360902254877E-3</v>
      </c>
      <c r="G15" s="8">
        <v>13.51</v>
      </c>
      <c r="H15" s="12">
        <f t="shared" si="2"/>
        <v>5.9568131049888362E-3</v>
      </c>
      <c r="I15" s="8">
        <v>14.85</v>
      </c>
      <c r="J15" s="18">
        <f t="shared" si="3"/>
        <v>9.9185788304959277E-2</v>
      </c>
      <c r="K15" s="11">
        <f t="shared" si="4"/>
        <v>0.16288175411119812</v>
      </c>
    </row>
    <row r="16" spans="1:11" x14ac:dyDescent="0.25">
      <c r="A16" s="20" t="s">
        <v>26</v>
      </c>
      <c r="B16" s="3">
        <v>14.29</v>
      </c>
      <c r="C16" s="7">
        <v>15.08</v>
      </c>
      <c r="D16" s="4">
        <f t="shared" si="0"/>
        <v>5.5283414975507414E-2</v>
      </c>
      <c r="E16" s="9">
        <v>15.61</v>
      </c>
      <c r="F16" s="4">
        <f t="shared" si="1"/>
        <v>3.5145888594164412E-2</v>
      </c>
      <c r="G16" s="8">
        <v>15.12</v>
      </c>
      <c r="H16" s="12">
        <f t="shared" si="2"/>
        <v>-3.1390134529147996E-2</v>
      </c>
      <c r="I16" s="8">
        <v>15.51</v>
      </c>
      <c r="J16" s="18">
        <f t="shared" si="3"/>
        <v>2.5793650793650834E-2</v>
      </c>
      <c r="K16" s="11">
        <f t="shared" si="4"/>
        <v>8.5374387683694944E-2</v>
      </c>
    </row>
    <row r="17" spans="1:12" x14ac:dyDescent="0.25">
      <c r="A17" s="20" t="s">
        <v>6</v>
      </c>
      <c r="B17" s="3">
        <v>16.28</v>
      </c>
      <c r="C17" s="7">
        <v>16.93</v>
      </c>
      <c r="D17" s="4">
        <f t="shared" si="0"/>
        <v>3.9926289926289833E-2</v>
      </c>
      <c r="E17" s="9">
        <v>17.13</v>
      </c>
      <c r="F17" s="4">
        <f t="shared" si="1"/>
        <v>1.1813349084465404E-2</v>
      </c>
      <c r="G17" s="8">
        <v>16.75</v>
      </c>
      <c r="H17" s="12">
        <f t="shared" si="2"/>
        <v>-2.2183304144775193E-2</v>
      </c>
      <c r="I17" s="8">
        <v>16.18</v>
      </c>
      <c r="J17" s="18">
        <f t="shared" si="3"/>
        <v>-3.4029850746268672E-2</v>
      </c>
      <c r="K17" s="11">
        <f t="shared" si="4"/>
        <v>-6.1425061425062297E-3</v>
      </c>
    </row>
    <row r="18" spans="1:12" x14ac:dyDescent="0.25">
      <c r="A18" s="20" t="s">
        <v>7</v>
      </c>
      <c r="B18" s="3">
        <v>14.26</v>
      </c>
      <c r="C18" s="7">
        <v>14.82</v>
      </c>
      <c r="D18" s="4">
        <f t="shared" si="0"/>
        <v>3.9270687237026682E-2</v>
      </c>
      <c r="E18" s="9">
        <v>14.77</v>
      </c>
      <c r="F18" s="4">
        <f t="shared" si="1"/>
        <v>-3.3738191632928954E-3</v>
      </c>
      <c r="G18" s="8">
        <v>14.49</v>
      </c>
      <c r="H18" s="12">
        <f t="shared" si="2"/>
        <v>-1.8957345971563937E-2</v>
      </c>
      <c r="I18" s="8">
        <v>14.5</v>
      </c>
      <c r="J18" s="18">
        <f t="shared" si="3"/>
        <v>6.9013112491371888E-4</v>
      </c>
      <c r="K18" s="11">
        <f t="shared" si="4"/>
        <v>1.6830294530154295E-2</v>
      </c>
    </row>
    <row r="19" spans="1:12" x14ac:dyDescent="0.25">
      <c r="A19" s="20" t="s">
        <v>18</v>
      </c>
      <c r="B19" s="3">
        <v>10.11</v>
      </c>
      <c r="C19" s="7">
        <v>10.51</v>
      </c>
      <c r="D19" s="4">
        <f t="shared" si="0"/>
        <v>3.956478733926809E-2</v>
      </c>
      <c r="E19" s="9">
        <v>10.45</v>
      </c>
      <c r="F19" s="4">
        <f t="shared" si="1"/>
        <v>-5.7088487155090867E-3</v>
      </c>
      <c r="G19" s="8">
        <v>10.84</v>
      </c>
      <c r="H19" s="12">
        <f t="shared" si="2"/>
        <v>3.7320574162679483E-2</v>
      </c>
      <c r="I19" s="8">
        <v>11.07</v>
      </c>
      <c r="J19" s="18">
        <f t="shared" si="3"/>
        <v>2.121771217712181E-2</v>
      </c>
      <c r="K19" s="11">
        <f t="shared" si="4"/>
        <v>9.495548961424341E-2</v>
      </c>
    </row>
    <row r="20" spans="1:12" x14ac:dyDescent="0.25">
      <c r="A20" s="21" t="s">
        <v>8</v>
      </c>
      <c r="B20" s="15">
        <v>10.52</v>
      </c>
      <c r="C20" s="9">
        <v>10.85</v>
      </c>
      <c r="D20" s="10">
        <f t="shared" si="0"/>
        <v>3.1368821292775677E-2</v>
      </c>
      <c r="E20" s="9">
        <v>11.09</v>
      </c>
      <c r="F20" s="11">
        <f t="shared" si="1"/>
        <v>2.2119815668202786E-2</v>
      </c>
      <c r="G20" s="8">
        <v>11.08</v>
      </c>
      <c r="H20" s="12">
        <f t="shared" si="2"/>
        <v>-9.0171325518483198E-4</v>
      </c>
      <c r="I20" s="8">
        <v>11.1</v>
      </c>
      <c r="J20" s="18">
        <f t="shared" si="3"/>
        <v>1.8050541516245102E-3</v>
      </c>
      <c r="K20" s="11">
        <f t="shared" si="4"/>
        <v>5.5133079847908752E-2</v>
      </c>
    </row>
    <row r="21" spans="1:12" x14ac:dyDescent="0.25">
      <c r="A21" s="20" t="s">
        <v>27</v>
      </c>
      <c r="B21" s="3">
        <v>15.24</v>
      </c>
      <c r="C21" s="7">
        <v>15.45</v>
      </c>
      <c r="D21" s="4">
        <f t="shared" si="0"/>
        <v>1.3779527559055057E-2</v>
      </c>
      <c r="E21" s="9">
        <v>15.89</v>
      </c>
      <c r="F21" s="4">
        <f t="shared" si="1"/>
        <v>2.8478964401294583E-2</v>
      </c>
      <c r="G21" s="8">
        <v>16.25</v>
      </c>
      <c r="H21" s="12">
        <f t="shared" si="2"/>
        <v>2.2655758338577685E-2</v>
      </c>
      <c r="I21" s="8">
        <v>16.16</v>
      </c>
      <c r="J21" s="18">
        <f t="shared" si="3"/>
        <v>-5.5384615384615294E-3</v>
      </c>
      <c r="K21" s="11">
        <f t="shared" si="4"/>
        <v>6.0367454068241462E-2</v>
      </c>
      <c r="L21" s="11"/>
    </row>
    <row r="22" spans="1:12" x14ac:dyDescent="0.25">
      <c r="A22" s="20" t="s">
        <v>28</v>
      </c>
      <c r="B22" s="3">
        <v>13.04</v>
      </c>
      <c r="C22" s="7">
        <v>14.4</v>
      </c>
      <c r="D22" s="4">
        <f t="shared" si="0"/>
        <v>0.10429447852760747</v>
      </c>
      <c r="E22" s="9">
        <v>14.85</v>
      </c>
      <c r="F22" s="4">
        <f t="shared" si="1"/>
        <v>3.1249999999999951E-2</v>
      </c>
      <c r="G22" s="8">
        <v>14.6</v>
      </c>
      <c r="H22" s="12">
        <f t="shared" si="2"/>
        <v>-1.6835016835016835E-2</v>
      </c>
      <c r="I22" s="8">
        <v>14.81</v>
      </c>
      <c r="J22" s="18">
        <f t="shared" si="3"/>
        <v>1.4383561643835675E-2</v>
      </c>
      <c r="K22" s="11">
        <f t="shared" si="4"/>
        <v>0.13573619631901851</v>
      </c>
    </row>
    <row r="23" spans="1:12" x14ac:dyDescent="0.25">
      <c r="A23" s="20" t="s">
        <v>9</v>
      </c>
      <c r="B23" s="3">
        <v>12.81</v>
      </c>
      <c r="C23" s="7">
        <v>13.59</v>
      </c>
      <c r="D23" s="4">
        <f t="shared" si="0"/>
        <v>6.0889929742388708E-2</v>
      </c>
      <c r="E23" s="9">
        <v>13.9</v>
      </c>
      <c r="F23" s="4">
        <f t="shared" si="1"/>
        <v>2.281089036055927E-2</v>
      </c>
      <c r="G23" s="8">
        <v>13.78</v>
      </c>
      <c r="H23" s="12">
        <f t="shared" si="2"/>
        <v>-8.633093525179927E-3</v>
      </c>
      <c r="I23" s="8">
        <v>13.89</v>
      </c>
      <c r="J23" s="18">
        <f t="shared" si="3"/>
        <v>7.9825834542816554E-3</v>
      </c>
      <c r="K23" s="11">
        <f t="shared" si="4"/>
        <v>8.4309133489461355E-2</v>
      </c>
    </row>
    <row r="24" spans="1:12" x14ac:dyDescent="0.25">
      <c r="A24" s="20" t="s">
        <v>10</v>
      </c>
      <c r="B24" s="3">
        <v>10.55</v>
      </c>
      <c r="C24" s="7">
        <v>10.74</v>
      </c>
      <c r="D24" s="4">
        <f t="shared" si="0"/>
        <v>1.8009478672985732E-2</v>
      </c>
      <c r="E24" s="9">
        <v>11.03</v>
      </c>
      <c r="F24" s="4">
        <f t="shared" si="1"/>
        <v>2.7001862197392843E-2</v>
      </c>
      <c r="G24" s="8">
        <v>10.92</v>
      </c>
      <c r="H24" s="12">
        <f t="shared" si="2"/>
        <v>-9.9728014505892516E-3</v>
      </c>
      <c r="I24" s="8">
        <v>10.52</v>
      </c>
      <c r="J24" s="18">
        <f t="shared" si="3"/>
        <v>-3.6630036630036659E-2</v>
      </c>
      <c r="K24" s="11">
        <f t="shared" si="4"/>
        <v>-2.8436018957347046E-3</v>
      </c>
    </row>
    <row r="25" spans="1:12" x14ac:dyDescent="0.25">
      <c r="A25" s="20" t="s">
        <v>29</v>
      </c>
      <c r="B25" s="3">
        <v>11.07</v>
      </c>
      <c r="C25" s="7">
        <v>11.4</v>
      </c>
      <c r="D25" s="4">
        <f t="shared" si="0"/>
        <v>2.9810298102981036E-2</v>
      </c>
      <c r="E25" s="9">
        <v>11.4</v>
      </c>
      <c r="F25" s="4">
        <f t="shared" si="1"/>
        <v>0</v>
      </c>
      <c r="G25" s="8">
        <v>11.52</v>
      </c>
      <c r="H25" s="12">
        <f t="shared" si="2"/>
        <v>1.0526315789473615E-2</v>
      </c>
      <c r="I25" s="8">
        <v>11.4</v>
      </c>
      <c r="J25" s="18">
        <f t="shared" si="3"/>
        <v>-1.0416666666666598E-2</v>
      </c>
      <c r="K25" s="11">
        <f t="shared" si="4"/>
        <v>2.9810298102981036E-2</v>
      </c>
    </row>
    <row r="26" spans="1:12" x14ac:dyDescent="0.25">
      <c r="A26" s="20" t="s">
        <v>30</v>
      </c>
      <c r="B26" s="3">
        <v>12.8</v>
      </c>
      <c r="C26" s="7">
        <v>13.32</v>
      </c>
      <c r="D26" s="4">
        <f t="shared" si="0"/>
        <v>4.0624999999999967E-2</v>
      </c>
      <c r="E26" s="9">
        <v>14.16</v>
      </c>
      <c r="F26" s="4">
        <f t="shared" si="1"/>
        <v>6.3063063063063057E-2</v>
      </c>
      <c r="G26" s="8">
        <v>13.34</v>
      </c>
      <c r="H26" s="12">
        <f t="shared" si="2"/>
        <v>-5.7909604519774033E-2</v>
      </c>
      <c r="I26" s="8">
        <v>13.39</v>
      </c>
      <c r="J26" s="18">
        <f t="shared" si="3"/>
        <v>3.7481259370315376E-3</v>
      </c>
      <c r="K26" s="11">
        <f t="shared" si="4"/>
        <v>4.6093749999999989E-2</v>
      </c>
    </row>
    <row r="27" spans="1:12" x14ac:dyDescent="0.25">
      <c r="A27" s="20" t="s">
        <v>31</v>
      </c>
      <c r="B27" s="3">
        <v>13.92</v>
      </c>
      <c r="C27" s="7">
        <v>13.72</v>
      </c>
      <c r="D27" s="4">
        <f t="shared" si="0"/>
        <v>-1.4367816091953972E-2</v>
      </c>
      <c r="E27" s="9">
        <v>14.41</v>
      </c>
      <c r="F27" s="4">
        <f t="shared" si="1"/>
        <v>5.0291545189504336E-2</v>
      </c>
      <c r="G27" s="8">
        <v>14.39</v>
      </c>
      <c r="H27" s="12">
        <f t="shared" si="2"/>
        <v>-1.3879250520471599E-3</v>
      </c>
      <c r="I27" s="8">
        <v>14.27</v>
      </c>
      <c r="J27" s="18">
        <f t="shared" si="3"/>
        <v>-8.3391243919389152E-3</v>
      </c>
      <c r="K27" s="11">
        <f t="shared" si="4"/>
        <v>2.5143678160919516E-2</v>
      </c>
    </row>
    <row r="28" spans="1:12" x14ac:dyDescent="0.25">
      <c r="A28" s="20" t="s">
        <v>11</v>
      </c>
      <c r="B28" s="3">
        <v>11.82</v>
      </c>
      <c r="C28" s="7">
        <v>11.98</v>
      </c>
      <c r="D28" s="4">
        <f t="shared" si="0"/>
        <v>1.3536379018612533E-2</v>
      </c>
      <c r="E28" s="9">
        <v>12.4</v>
      </c>
      <c r="F28" s="4">
        <f t="shared" si="1"/>
        <v>3.5058430717863097E-2</v>
      </c>
      <c r="G28" s="8">
        <v>12.3</v>
      </c>
      <c r="H28" s="12">
        <f t="shared" si="2"/>
        <v>-8.0645161290322284E-3</v>
      </c>
      <c r="I28" s="8">
        <v>11.92</v>
      </c>
      <c r="J28" s="18">
        <f t="shared" si="3"/>
        <v>-3.0894308943089494E-2</v>
      </c>
      <c r="K28" s="11">
        <f t="shared" si="4"/>
        <v>8.4602368866327961E-3</v>
      </c>
    </row>
    <row r="29" spans="1:12" x14ac:dyDescent="0.25">
      <c r="A29" s="20" t="s">
        <v>32</v>
      </c>
      <c r="B29" s="3">
        <v>10.050000000000001</v>
      </c>
      <c r="C29" s="7">
        <v>11.12</v>
      </c>
      <c r="D29" s="4">
        <f t="shared" si="0"/>
        <v>0.10646766169154213</v>
      </c>
      <c r="E29" s="9">
        <v>11.27</v>
      </c>
      <c r="F29" s="4">
        <f t="shared" si="1"/>
        <v>1.3489208633093558E-2</v>
      </c>
      <c r="G29" s="8">
        <v>11</v>
      </c>
      <c r="H29" s="12">
        <f t="shared" si="2"/>
        <v>-2.3957409050576715E-2</v>
      </c>
      <c r="I29" s="8">
        <v>11.25</v>
      </c>
      <c r="J29" s="18">
        <f t="shared" ref="J29" si="5">(I29-G29)/G29</f>
        <v>2.2727272727272728E-2</v>
      </c>
      <c r="K29" s="11">
        <f t="shared" ref="K29" si="6">(I29-B29)/B29</f>
        <v>0.11940298507462678</v>
      </c>
    </row>
    <row r="30" spans="1:12" x14ac:dyDescent="0.25">
      <c r="A30" s="20" t="s">
        <v>33</v>
      </c>
      <c r="B30" s="3">
        <v>13.92</v>
      </c>
      <c r="C30" s="7">
        <v>14.5</v>
      </c>
      <c r="D30" s="4">
        <f t="shared" si="0"/>
        <v>4.1666666666666671E-2</v>
      </c>
      <c r="E30" s="9">
        <v>14.74</v>
      </c>
      <c r="F30" s="4">
        <f t="shared" si="1"/>
        <v>1.6551724137931049E-2</v>
      </c>
      <c r="G30" s="8">
        <v>14.24</v>
      </c>
      <c r="H30" s="12">
        <f t="shared" si="2"/>
        <v>-3.3921302578018994E-2</v>
      </c>
      <c r="I30" s="8">
        <v>14.36</v>
      </c>
      <c r="J30" s="18">
        <f t="shared" si="3"/>
        <v>8.4269662921347757E-3</v>
      </c>
      <c r="K30" s="11">
        <f t="shared" si="4"/>
        <v>3.1609195402298812E-2</v>
      </c>
    </row>
    <row r="31" spans="1:12" x14ac:dyDescent="0.25">
      <c r="A31" s="20" t="s">
        <v>12</v>
      </c>
      <c r="B31" s="3">
        <v>15.63</v>
      </c>
      <c r="C31" s="7">
        <v>16.38</v>
      </c>
      <c r="D31" s="4">
        <f t="shared" si="0"/>
        <v>4.7984644913627521E-2</v>
      </c>
      <c r="E31" s="9">
        <v>16.73</v>
      </c>
      <c r="F31" s="4">
        <f t="shared" si="1"/>
        <v>2.1367521367521455E-2</v>
      </c>
      <c r="G31" s="8">
        <v>16.41</v>
      </c>
      <c r="H31" s="12">
        <f t="shared" si="2"/>
        <v>-1.9127316198445921E-2</v>
      </c>
      <c r="I31" s="8">
        <v>15.67</v>
      </c>
      <c r="J31" s="18">
        <f t="shared" si="3"/>
        <v>-4.5094454600853151E-2</v>
      </c>
      <c r="K31" s="11">
        <f t="shared" si="4"/>
        <v>2.559181062060086E-3</v>
      </c>
    </row>
    <row r="32" spans="1:12" x14ac:dyDescent="0.25">
      <c r="A32" s="20" t="s">
        <v>34</v>
      </c>
      <c r="B32" s="7">
        <v>10.97</v>
      </c>
      <c r="C32" s="7">
        <v>11.51</v>
      </c>
      <c r="D32" s="4">
        <f t="shared" si="0"/>
        <v>4.9225159525979861E-2</v>
      </c>
      <c r="E32" s="9">
        <v>11.79</v>
      </c>
      <c r="F32" s="4">
        <f t="shared" si="1"/>
        <v>2.4326672458731484E-2</v>
      </c>
      <c r="G32" s="8">
        <v>11.75</v>
      </c>
      <c r="H32" s="12">
        <f t="shared" si="2"/>
        <v>-3.3927056827819466E-3</v>
      </c>
      <c r="I32" s="8">
        <v>11.67</v>
      </c>
      <c r="J32" s="18">
        <f t="shared" si="3"/>
        <v>-6.8085106382978784E-3</v>
      </c>
      <c r="K32" s="11">
        <f t="shared" si="4"/>
        <v>6.3810391978122077E-2</v>
      </c>
    </row>
    <row r="33" spans="1:12" x14ac:dyDescent="0.25">
      <c r="A33" s="20" t="s">
        <v>35</v>
      </c>
      <c r="B33" s="7">
        <v>11.04</v>
      </c>
      <c r="C33" s="7">
        <v>11.28</v>
      </c>
      <c r="D33" s="4">
        <f t="shared" si="0"/>
        <v>2.1739130434782629E-2</v>
      </c>
      <c r="E33" s="9">
        <v>11.61</v>
      </c>
      <c r="F33" s="4">
        <f t="shared" si="1"/>
        <v>2.9255319148936178E-2</v>
      </c>
      <c r="G33" s="8">
        <v>12.02</v>
      </c>
      <c r="H33" s="12">
        <f t="shared" si="2"/>
        <v>3.5314384151593471E-2</v>
      </c>
      <c r="I33" s="8">
        <v>12.2</v>
      </c>
      <c r="J33" s="18">
        <f t="shared" si="3"/>
        <v>1.4975041597337747E-2</v>
      </c>
      <c r="K33" s="11">
        <f t="shared" si="4"/>
        <v>0.10507246376811596</v>
      </c>
    </row>
    <row r="34" spans="1:12" x14ac:dyDescent="0.25">
      <c r="A34" s="21" t="s">
        <v>13</v>
      </c>
      <c r="B34" s="13">
        <v>17.989999999999998</v>
      </c>
      <c r="C34" s="9">
        <v>18.84</v>
      </c>
      <c r="D34" s="10">
        <f t="shared" si="0"/>
        <v>4.7248471372985074E-2</v>
      </c>
      <c r="E34" s="9">
        <v>18.7</v>
      </c>
      <c r="F34" s="10">
        <f t="shared" si="1"/>
        <v>-7.4309978768577799E-3</v>
      </c>
      <c r="G34" s="8">
        <v>17.149999999999999</v>
      </c>
      <c r="H34" s="12">
        <f t="shared" si="2"/>
        <v>-8.2887700534759398E-2</v>
      </c>
      <c r="I34" s="8">
        <v>17.329999999999998</v>
      </c>
      <c r="J34" s="18">
        <f t="shared" si="3"/>
        <v>1.0495626822157419E-2</v>
      </c>
      <c r="K34" s="11">
        <f t="shared" si="4"/>
        <v>-3.668704836020012E-2</v>
      </c>
    </row>
    <row r="35" spans="1:12" x14ac:dyDescent="0.25">
      <c r="A35" s="20" t="s">
        <v>14</v>
      </c>
      <c r="B35" s="14">
        <v>15.45</v>
      </c>
      <c r="C35" s="7">
        <v>15.95</v>
      </c>
      <c r="D35" s="4">
        <f t="shared" si="0"/>
        <v>3.236245954692557E-2</v>
      </c>
      <c r="E35" s="9">
        <v>16.16</v>
      </c>
      <c r="F35" s="4">
        <f t="shared" si="1"/>
        <v>1.3166144200627013E-2</v>
      </c>
      <c r="G35" s="8">
        <v>16.45</v>
      </c>
      <c r="H35" s="12">
        <f t="shared" si="2"/>
        <v>1.7945544554455392E-2</v>
      </c>
      <c r="I35" s="8">
        <v>16.52</v>
      </c>
      <c r="J35" s="18">
        <f t="shared" si="3"/>
        <v>4.2553191489361876E-3</v>
      </c>
      <c r="K35" s="11">
        <f t="shared" si="4"/>
        <v>6.9255663430420736E-2</v>
      </c>
    </row>
    <row r="36" spans="1:12" x14ac:dyDescent="0.25">
      <c r="A36" s="20" t="s">
        <v>15</v>
      </c>
      <c r="B36" s="14">
        <v>17.89</v>
      </c>
      <c r="C36" s="7">
        <v>18.48</v>
      </c>
      <c r="D36" s="4">
        <f t="shared" si="0"/>
        <v>3.2979318054779196E-2</v>
      </c>
      <c r="E36" s="9">
        <v>18.88</v>
      </c>
      <c r="F36" s="4">
        <f t="shared" si="1"/>
        <v>2.1645021645021568E-2</v>
      </c>
      <c r="G36" s="8">
        <v>16.25</v>
      </c>
      <c r="H36" s="12">
        <f t="shared" si="2"/>
        <v>-0.13930084745762708</v>
      </c>
      <c r="I36" s="8">
        <v>16.98</v>
      </c>
      <c r="J36" s="18">
        <f t="shared" si="3"/>
        <v>4.4923076923076947E-2</v>
      </c>
      <c r="K36" s="11">
        <f t="shared" si="4"/>
        <v>-5.0866405813303525E-2</v>
      </c>
    </row>
    <row r="37" spans="1:12" ht="30" x14ac:dyDescent="0.25">
      <c r="A37" s="20" t="s">
        <v>36</v>
      </c>
      <c r="B37" s="7">
        <v>14.83</v>
      </c>
      <c r="C37" s="7">
        <v>15.75</v>
      </c>
      <c r="D37" s="4">
        <f t="shared" si="0"/>
        <v>6.2036412677006061E-2</v>
      </c>
      <c r="E37" s="9">
        <v>15.8</v>
      </c>
      <c r="F37" s="4">
        <f t="shared" si="1"/>
        <v>3.1746031746032197E-3</v>
      </c>
      <c r="G37" s="8">
        <v>15.69</v>
      </c>
      <c r="H37" s="12">
        <f t="shared" si="2"/>
        <v>-6.9620253164557723E-3</v>
      </c>
      <c r="I37" s="8">
        <v>14.63</v>
      </c>
      <c r="J37" s="18">
        <f t="shared" si="3"/>
        <v>-6.7558954748247219E-2</v>
      </c>
      <c r="K37" s="11">
        <f t="shared" si="4"/>
        <v>-1.3486176668914315E-2</v>
      </c>
      <c r="L37" s="6"/>
    </row>
    <row r="38" spans="1:12" x14ac:dyDescent="0.25">
      <c r="A38" s="19"/>
      <c r="B38" s="2"/>
      <c r="C38" s="5"/>
      <c r="D38" s="2"/>
      <c r="E38" s="5"/>
      <c r="F38" s="6"/>
      <c r="G38" s="5"/>
      <c r="H38" s="6"/>
      <c r="I38" s="5"/>
      <c r="J38" s="17"/>
    </row>
    <row r="39" spans="1:12" x14ac:dyDescent="0.25">
      <c r="A39" s="21" t="s">
        <v>44</v>
      </c>
    </row>
    <row r="40" spans="1:12" x14ac:dyDescent="0.25">
      <c r="A40" s="20" t="s">
        <v>45</v>
      </c>
      <c r="B40" s="2"/>
      <c r="C40" s="5"/>
    </row>
    <row r="41" spans="1:12" x14ac:dyDescent="0.25">
      <c r="A41" s="20" t="s">
        <v>19</v>
      </c>
      <c r="B41" s="7"/>
    </row>
    <row r="42" spans="1:12" x14ac:dyDescent="0.25">
      <c r="B42" s="5"/>
      <c r="C42" s="5"/>
    </row>
    <row r="43" spans="1:12" x14ac:dyDescent="0.25">
      <c r="B43" s="7"/>
    </row>
  </sheetData>
  <sortState ref="A4:K38">
    <sortCondition ref="A4:A38"/>
  </sortState>
  <pageMargins left="0.25" right="0.25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ajoliver47</cp:lastModifiedBy>
  <cp:lastPrinted>2015-12-26T02:11:46Z</cp:lastPrinted>
  <dcterms:created xsi:type="dcterms:W3CDTF">2012-12-14T23:00:34Z</dcterms:created>
  <dcterms:modified xsi:type="dcterms:W3CDTF">2016-03-08T13:00:32Z</dcterms:modified>
</cp:coreProperties>
</file>