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ropbox\Oliver Reports\Essex County\"/>
    </mc:Choice>
  </mc:AlternateContent>
  <bookViews>
    <workbookView xWindow="840" yWindow="936" windowWidth="16512" windowHeight="714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R41" i="1" l="1"/>
  <c r="R40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P41" i="1"/>
  <c r="P40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L41" i="1"/>
  <c r="L40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R4" i="1"/>
  <c r="L4" i="1"/>
  <c r="J4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41" i="1"/>
  <c r="D4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P4" i="1"/>
</calcChain>
</file>

<file path=xl/sharedStrings.xml><?xml version="1.0" encoding="utf-8"?>
<sst xmlns="http://schemas.openxmlformats.org/spreadsheetml/2006/main" count="73" uniqueCount="44">
  <si>
    <t>Amesbury</t>
  </si>
  <si>
    <t>Andover</t>
  </si>
  <si>
    <t>Essex</t>
  </si>
  <si>
    <t>Gloucester</t>
  </si>
  <si>
    <t>Groveland</t>
  </si>
  <si>
    <t>Haverhill</t>
  </si>
  <si>
    <t>Lawrence</t>
  </si>
  <si>
    <t>Merrimac</t>
  </si>
  <si>
    <t>Methuen</t>
  </si>
  <si>
    <t>Newbury</t>
  </si>
  <si>
    <t>Newburyport</t>
  </si>
  <si>
    <t>North Andover</t>
  </si>
  <si>
    <t>Rockport</t>
  </si>
  <si>
    <t>Rowley</t>
  </si>
  <si>
    <t>Salisbury</t>
  </si>
  <si>
    <t>Saugus</t>
  </si>
  <si>
    <t>West Newbury</t>
  </si>
  <si>
    <t>Middleton</t>
  </si>
  <si>
    <t>Hamilton</t>
  </si>
  <si>
    <t>Salem</t>
  </si>
  <si>
    <t>Peabody</t>
  </si>
  <si>
    <t>Danvers</t>
  </si>
  <si>
    <t>Nahant</t>
  </si>
  <si>
    <t>Swampscott</t>
  </si>
  <si>
    <t>Lynn</t>
  </si>
  <si>
    <t>Ipswich</t>
  </si>
  <si>
    <t>Boxford</t>
  </si>
  <si>
    <t>Georgetown</t>
  </si>
  <si>
    <t>Essex County</t>
  </si>
  <si>
    <t xml:space="preserve"> </t>
  </si>
  <si>
    <t>Beverly</t>
  </si>
  <si>
    <t>Lynnfield</t>
  </si>
  <si>
    <t>Manchester</t>
  </si>
  <si>
    <t>Marblehead</t>
  </si>
  <si>
    <t>Topsfield</t>
  </si>
  <si>
    <t>Wenham</t>
  </si>
  <si>
    <t>SFH</t>
  </si>
  <si>
    <t>For Sale</t>
  </si>
  <si>
    <t>Sales</t>
  </si>
  <si>
    <t>Supply</t>
  </si>
  <si>
    <t>(months)</t>
  </si>
  <si>
    <t>Massachusetts</t>
  </si>
  <si>
    <t>L3M</t>
  </si>
  <si>
    <t>L12M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</si>
</sst>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 wrapText="1"/>
    </xf>
    <xf numFmtId="1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/>
    <xf numFmtId="0" fontId="2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tabSelected="1" workbookViewId="0">
      <selection activeCell="D4" sqref="D4"/>
    </sheetView>
  </sheetViews>
  <sheetFormatPr defaultRowHeight="14.4" x14ac:dyDescent="0.3"/>
  <cols>
    <col min="1" max="1" width="14.33203125" style="2" bestFit="1" customWidth="1"/>
    <col min="2" max="2" width="9.6640625" style="2" bestFit="1" customWidth="1"/>
    <col min="3" max="3" width="8.109375" style="2" customWidth="1"/>
    <col min="4" max="4" width="8.88671875" style="8"/>
    <col min="5" max="5" width="6.33203125" style="2" customWidth="1"/>
    <col min="6" max="6" width="9.109375" style="8"/>
    <col min="7" max="7" width="4.5546875" customWidth="1"/>
    <col min="8" max="8" width="8.88671875" style="11"/>
    <col min="9" max="9" width="7" customWidth="1"/>
    <col min="10" max="10" width="9.109375" style="12"/>
    <col min="11" max="11" width="6.88671875" customWidth="1"/>
    <col min="13" max="13" width="5.109375" customWidth="1"/>
    <col min="16" max="16" width="9.109375" style="13"/>
  </cols>
  <sheetData>
    <row r="2" spans="1:18" x14ac:dyDescent="0.3">
      <c r="A2" s="1" t="s">
        <v>28</v>
      </c>
      <c r="B2" s="1" t="s">
        <v>37</v>
      </c>
      <c r="C2" s="1" t="s">
        <v>38</v>
      </c>
      <c r="D2" s="7" t="s">
        <v>39</v>
      </c>
      <c r="E2" s="1" t="s">
        <v>38</v>
      </c>
      <c r="F2" s="7" t="s">
        <v>39</v>
      </c>
      <c r="H2" s="10" t="s">
        <v>37</v>
      </c>
      <c r="I2" s="1" t="s">
        <v>38</v>
      </c>
      <c r="J2" s="7" t="s">
        <v>39</v>
      </c>
      <c r="K2" s="1" t="s">
        <v>38</v>
      </c>
      <c r="L2" s="7" t="s">
        <v>39</v>
      </c>
      <c r="N2" s="10" t="s">
        <v>37</v>
      </c>
      <c r="O2" s="1" t="s">
        <v>38</v>
      </c>
      <c r="P2" s="7" t="s">
        <v>39</v>
      </c>
      <c r="Q2" s="1" t="s">
        <v>38</v>
      </c>
      <c r="R2" s="7" t="s">
        <v>39</v>
      </c>
    </row>
    <row r="3" spans="1:18" x14ac:dyDescent="0.3">
      <c r="A3" s="1" t="s">
        <v>36</v>
      </c>
      <c r="B3" s="4">
        <v>41884</v>
      </c>
      <c r="C3" s="4" t="s">
        <v>42</v>
      </c>
      <c r="D3" s="7" t="s">
        <v>40</v>
      </c>
      <c r="E3" s="4" t="s">
        <v>43</v>
      </c>
      <c r="F3" s="7" t="s">
        <v>40</v>
      </c>
      <c r="H3" s="4">
        <v>42249</v>
      </c>
      <c r="I3" s="4" t="s">
        <v>42</v>
      </c>
      <c r="J3" s="7" t="s">
        <v>40</v>
      </c>
      <c r="K3" s="4" t="s">
        <v>43</v>
      </c>
      <c r="L3" s="7" t="s">
        <v>40</v>
      </c>
      <c r="N3" s="4">
        <v>42615</v>
      </c>
      <c r="O3" s="4" t="s">
        <v>42</v>
      </c>
      <c r="P3" s="7" t="s">
        <v>40</v>
      </c>
      <c r="Q3" s="4" t="s">
        <v>43</v>
      </c>
      <c r="R3" s="7" t="s">
        <v>40</v>
      </c>
    </row>
    <row r="4" spans="1:18" x14ac:dyDescent="0.3">
      <c r="A4" s="2" t="s">
        <v>0</v>
      </c>
      <c r="B4" s="2">
        <v>66</v>
      </c>
      <c r="C4" s="2">
        <v>51</v>
      </c>
      <c r="D4" s="8">
        <f>B4/(C4/3)</f>
        <v>3.8823529411764706</v>
      </c>
      <c r="E4" s="2">
        <v>158</v>
      </c>
      <c r="F4" s="8">
        <f>B4/(E4/12)</f>
        <v>5.0126582278481013</v>
      </c>
      <c r="H4" s="11">
        <v>52</v>
      </c>
      <c r="I4">
        <v>60</v>
      </c>
      <c r="J4" s="8">
        <f>H4/(I4/3)</f>
        <v>2.6</v>
      </c>
      <c r="K4">
        <v>151</v>
      </c>
      <c r="L4" s="8">
        <f>H4/(K4/12)</f>
        <v>4.1324503311258276</v>
      </c>
      <c r="N4">
        <v>38</v>
      </c>
      <c r="O4">
        <v>75</v>
      </c>
      <c r="P4" s="13">
        <f>N4/(O4/3)</f>
        <v>1.52</v>
      </c>
      <c r="Q4">
        <v>187</v>
      </c>
      <c r="R4" s="8">
        <f>N4/(Q4/12)</f>
        <v>2.4385026737967914</v>
      </c>
    </row>
    <row r="5" spans="1:18" x14ac:dyDescent="0.3">
      <c r="A5" s="2" t="s">
        <v>1</v>
      </c>
      <c r="B5" s="2">
        <v>84</v>
      </c>
      <c r="C5" s="2">
        <v>128</v>
      </c>
      <c r="D5" s="8">
        <f t="shared" ref="D5:D41" si="0">B5/(C5/3)</f>
        <v>1.96875</v>
      </c>
      <c r="E5" s="2">
        <v>322</v>
      </c>
      <c r="F5" s="8">
        <f t="shared" ref="F5:F41" si="1">B5/(E5/12)</f>
        <v>3.1304347826086958</v>
      </c>
      <c r="H5" s="11">
        <v>111</v>
      </c>
      <c r="I5">
        <v>143</v>
      </c>
      <c r="J5" s="8">
        <f t="shared" ref="J5:J41" si="2">H5/(I5/3)</f>
        <v>2.3286713286713288</v>
      </c>
      <c r="K5">
        <v>327</v>
      </c>
      <c r="L5" s="8">
        <f t="shared" ref="L5:L41" si="3">H5/(K5/12)</f>
        <v>4.0733944954128436</v>
      </c>
      <c r="N5">
        <v>91</v>
      </c>
      <c r="O5">
        <v>137</v>
      </c>
      <c r="P5" s="13">
        <f t="shared" ref="P5:P41" si="4">N5/(O5/3)</f>
        <v>1.9927007299270074</v>
      </c>
      <c r="Q5">
        <v>398</v>
      </c>
      <c r="R5" s="8">
        <f t="shared" ref="R5:R41" si="5">N5/(Q5/12)</f>
        <v>2.7437185929648242</v>
      </c>
    </row>
    <row r="6" spans="1:18" x14ac:dyDescent="0.3">
      <c r="A6" s="3" t="s">
        <v>30</v>
      </c>
      <c r="B6" s="2">
        <v>74</v>
      </c>
      <c r="C6" s="2">
        <v>133</v>
      </c>
      <c r="D6" s="8">
        <f t="shared" si="0"/>
        <v>1.6691729323308271</v>
      </c>
      <c r="E6" s="2">
        <v>333</v>
      </c>
      <c r="F6" s="8">
        <f t="shared" si="1"/>
        <v>2.6666666666666665</v>
      </c>
      <c r="H6" s="11">
        <v>63</v>
      </c>
      <c r="I6">
        <v>129</v>
      </c>
      <c r="J6" s="8">
        <f t="shared" si="2"/>
        <v>1.4651162790697674</v>
      </c>
      <c r="K6">
        <v>298</v>
      </c>
      <c r="L6" s="8">
        <f t="shared" si="3"/>
        <v>2.5369127516778525</v>
      </c>
      <c r="N6">
        <v>64</v>
      </c>
      <c r="O6">
        <v>127</v>
      </c>
      <c r="P6" s="13">
        <f t="shared" si="4"/>
        <v>1.5118110236220472</v>
      </c>
      <c r="Q6">
        <v>374</v>
      </c>
      <c r="R6" s="8">
        <f t="shared" si="5"/>
        <v>2.0534759358288768</v>
      </c>
    </row>
    <row r="7" spans="1:18" x14ac:dyDescent="0.3">
      <c r="A7" s="3" t="s">
        <v>26</v>
      </c>
      <c r="B7" s="2">
        <v>66</v>
      </c>
      <c r="C7" s="2">
        <v>37</v>
      </c>
      <c r="D7" s="8">
        <f t="shared" si="0"/>
        <v>5.3513513513513509</v>
      </c>
      <c r="E7" s="2">
        <v>118</v>
      </c>
      <c r="F7" s="8">
        <f t="shared" si="1"/>
        <v>6.7118644067796609</v>
      </c>
      <c r="H7" s="11">
        <v>52</v>
      </c>
      <c r="I7">
        <v>54</v>
      </c>
      <c r="J7" s="8">
        <f t="shared" si="2"/>
        <v>2.8888888888888888</v>
      </c>
      <c r="K7">
        <v>111</v>
      </c>
      <c r="L7" s="8">
        <f t="shared" si="3"/>
        <v>5.6216216216216219</v>
      </c>
      <c r="N7">
        <v>39</v>
      </c>
      <c r="O7">
        <v>48</v>
      </c>
      <c r="P7" s="13">
        <f t="shared" si="4"/>
        <v>2.4375</v>
      </c>
      <c r="Q7">
        <v>112</v>
      </c>
      <c r="R7" s="8">
        <f t="shared" si="5"/>
        <v>4.1785714285714279</v>
      </c>
    </row>
    <row r="8" spans="1:18" x14ac:dyDescent="0.3">
      <c r="A8" s="2" t="s">
        <v>21</v>
      </c>
      <c r="B8" s="2">
        <v>38</v>
      </c>
      <c r="C8" s="2">
        <v>55</v>
      </c>
      <c r="D8" s="8">
        <f t="shared" si="0"/>
        <v>2.0727272727272728</v>
      </c>
      <c r="E8" s="2">
        <v>194</v>
      </c>
      <c r="F8" s="8">
        <f t="shared" si="1"/>
        <v>2.3505154639175254</v>
      </c>
      <c r="H8" s="11">
        <v>46</v>
      </c>
      <c r="I8">
        <v>91</v>
      </c>
      <c r="J8" s="8">
        <f t="shared" si="2"/>
        <v>1.5164835164835166</v>
      </c>
      <c r="K8">
        <v>222</v>
      </c>
      <c r="L8" s="8">
        <f t="shared" si="3"/>
        <v>2.4864864864864864</v>
      </c>
      <c r="N8">
        <v>28</v>
      </c>
      <c r="O8">
        <v>81</v>
      </c>
      <c r="P8" s="13">
        <f t="shared" si="4"/>
        <v>1.037037037037037</v>
      </c>
      <c r="Q8">
        <v>228</v>
      </c>
      <c r="R8" s="8">
        <f t="shared" si="5"/>
        <v>1.4736842105263157</v>
      </c>
    </row>
    <row r="9" spans="1:18" x14ac:dyDescent="0.3">
      <c r="A9" s="2" t="s">
        <v>2</v>
      </c>
      <c r="B9" s="2">
        <v>30</v>
      </c>
      <c r="C9" s="2">
        <v>8</v>
      </c>
      <c r="D9" s="8">
        <f t="shared" si="0"/>
        <v>11.25</v>
      </c>
      <c r="E9" s="2">
        <v>34</v>
      </c>
      <c r="F9" s="8">
        <f t="shared" si="1"/>
        <v>10.588235294117647</v>
      </c>
      <c r="H9" s="11">
        <v>20</v>
      </c>
      <c r="I9">
        <v>17</v>
      </c>
      <c r="J9" s="8">
        <f t="shared" si="2"/>
        <v>3.5294117647058822</v>
      </c>
      <c r="K9">
        <v>41</v>
      </c>
      <c r="L9" s="8">
        <f t="shared" si="3"/>
        <v>5.8536585365853657</v>
      </c>
      <c r="N9">
        <v>23</v>
      </c>
      <c r="O9">
        <v>11</v>
      </c>
      <c r="P9" s="13">
        <f t="shared" si="4"/>
        <v>6.2727272727272734</v>
      </c>
      <c r="Q9">
        <v>42</v>
      </c>
      <c r="R9" s="8">
        <f t="shared" si="5"/>
        <v>6.5714285714285712</v>
      </c>
    </row>
    <row r="10" spans="1:18" x14ac:dyDescent="0.3">
      <c r="A10" s="3" t="s">
        <v>27</v>
      </c>
      <c r="B10" s="5">
        <v>24</v>
      </c>
      <c r="C10" s="2">
        <v>38</v>
      </c>
      <c r="D10" s="8">
        <f t="shared" si="0"/>
        <v>1.8947368421052633</v>
      </c>
      <c r="E10" s="2">
        <v>95</v>
      </c>
      <c r="F10" s="8">
        <f t="shared" si="1"/>
        <v>3.0315789473684212</v>
      </c>
      <c r="H10" s="11">
        <v>19</v>
      </c>
      <c r="I10">
        <v>38</v>
      </c>
      <c r="J10" s="8">
        <f t="shared" si="2"/>
        <v>1.5</v>
      </c>
      <c r="K10">
        <v>98</v>
      </c>
      <c r="L10" s="8">
        <f t="shared" si="3"/>
        <v>2.3265306122448983</v>
      </c>
      <c r="N10">
        <v>14</v>
      </c>
      <c r="O10">
        <v>36</v>
      </c>
      <c r="P10" s="13">
        <f t="shared" si="4"/>
        <v>1.1666666666666667</v>
      </c>
      <c r="Q10">
        <v>101</v>
      </c>
      <c r="R10" s="8">
        <f t="shared" si="5"/>
        <v>1.6633663366336635</v>
      </c>
    </row>
    <row r="11" spans="1:18" x14ac:dyDescent="0.3">
      <c r="A11" s="2" t="s">
        <v>3</v>
      </c>
      <c r="B11" s="2">
        <v>104</v>
      </c>
      <c r="C11" s="2">
        <v>58</v>
      </c>
      <c r="D11" s="8">
        <f t="shared" si="0"/>
        <v>5.3793103448275863</v>
      </c>
      <c r="E11" s="2">
        <v>197</v>
      </c>
      <c r="F11" s="8">
        <f t="shared" si="1"/>
        <v>6.3350253807106593</v>
      </c>
      <c r="H11" s="11">
        <v>111</v>
      </c>
      <c r="I11">
        <v>83</v>
      </c>
      <c r="J11" s="8">
        <f t="shared" si="2"/>
        <v>4.0120481927710845</v>
      </c>
      <c r="K11">
        <v>202</v>
      </c>
      <c r="L11" s="8">
        <f t="shared" si="3"/>
        <v>6.5940594059405946</v>
      </c>
      <c r="N11">
        <v>98</v>
      </c>
      <c r="O11">
        <v>58</v>
      </c>
      <c r="P11" s="13">
        <f t="shared" si="4"/>
        <v>5.0689655172413799</v>
      </c>
      <c r="Q11">
        <v>206</v>
      </c>
      <c r="R11" s="8">
        <f t="shared" si="5"/>
        <v>5.7087378640776691</v>
      </c>
    </row>
    <row r="12" spans="1:18" x14ac:dyDescent="0.3">
      <c r="A12" s="2" t="s">
        <v>4</v>
      </c>
      <c r="B12" s="2">
        <v>10</v>
      </c>
      <c r="C12" s="2">
        <v>30</v>
      </c>
      <c r="D12" s="8">
        <f t="shared" si="0"/>
        <v>1</v>
      </c>
      <c r="E12" s="2">
        <v>65</v>
      </c>
      <c r="F12" s="8">
        <f t="shared" si="1"/>
        <v>1.846153846153846</v>
      </c>
      <c r="H12" s="11">
        <v>13</v>
      </c>
      <c r="I12">
        <v>27</v>
      </c>
      <c r="J12" s="8">
        <f t="shared" si="2"/>
        <v>1.4444444444444444</v>
      </c>
      <c r="K12">
        <v>63</v>
      </c>
      <c r="L12" s="8">
        <f t="shared" si="3"/>
        <v>2.4761904761904763</v>
      </c>
      <c r="N12">
        <v>10</v>
      </c>
      <c r="O12">
        <v>29</v>
      </c>
      <c r="P12" s="13">
        <f t="shared" si="4"/>
        <v>1.0344827586206897</v>
      </c>
      <c r="Q12">
        <v>82</v>
      </c>
      <c r="R12" s="8">
        <f t="shared" si="5"/>
        <v>1.4634146341463414</v>
      </c>
    </row>
    <row r="13" spans="1:18" x14ac:dyDescent="0.3">
      <c r="A13" s="3" t="s">
        <v>18</v>
      </c>
      <c r="B13" s="2">
        <v>52</v>
      </c>
      <c r="C13" s="2">
        <v>26</v>
      </c>
      <c r="D13" s="8">
        <f t="shared" si="0"/>
        <v>6</v>
      </c>
      <c r="E13" s="2">
        <v>81</v>
      </c>
      <c r="F13" s="8">
        <f t="shared" si="1"/>
        <v>7.7037037037037033</v>
      </c>
      <c r="H13" s="11">
        <v>39</v>
      </c>
      <c r="I13">
        <v>32</v>
      </c>
      <c r="J13" s="8">
        <f t="shared" si="2"/>
        <v>3.65625</v>
      </c>
      <c r="K13">
        <v>91</v>
      </c>
      <c r="L13" s="8">
        <f t="shared" si="3"/>
        <v>5.1428571428571432</v>
      </c>
      <c r="N13">
        <v>37</v>
      </c>
      <c r="O13">
        <v>36</v>
      </c>
      <c r="P13" s="13">
        <f t="shared" si="4"/>
        <v>3.0833333333333335</v>
      </c>
      <c r="Q13">
        <v>88</v>
      </c>
      <c r="R13" s="8">
        <f t="shared" si="5"/>
        <v>5.0454545454545459</v>
      </c>
    </row>
    <row r="14" spans="1:18" x14ac:dyDescent="0.3">
      <c r="A14" s="2" t="s">
        <v>5</v>
      </c>
      <c r="B14" s="2">
        <v>124</v>
      </c>
      <c r="C14" s="2">
        <v>114</v>
      </c>
      <c r="D14" s="8">
        <f t="shared" si="0"/>
        <v>3.263157894736842</v>
      </c>
      <c r="E14" s="2">
        <v>382</v>
      </c>
      <c r="F14" s="8">
        <f t="shared" si="1"/>
        <v>3.8952879581151834</v>
      </c>
      <c r="H14" s="11">
        <v>130</v>
      </c>
      <c r="I14">
        <v>156</v>
      </c>
      <c r="J14" s="8">
        <f t="shared" si="2"/>
        <v>2.5</v>
      </c>
      <c r="K14">
        <v>436</v>
      </c>
      <c r="L14" s="8">
        <f t="shared" si="3"/>
        <v>3.5779816513761467</v>
      </c>
      <c r="N14">
        <v>67</v>
      </c>
      <c r="O14">
        <v>159</v>
      </c>
      <c r="P14" s="13">
        <f t="shared" si="4"/>
        <v>1.2641509433962264</v>
      </c>
      <c r="Q14">
        <v>491</v>
      </c>
      <c r="R14" s="8">
        <f t="shared" si="5"/>
        <v>1.6374745417515275</v>
      </c>
    </row>
    <row r="15" spans="1:18" x14ac:dyDescent="0.3">
      <c r="A15" s="3" t="s">
        <v>25</v>
      </c>
      <c r="B15" s="2">
        <v>52</v>
      </c>
      <c r="C15" s="2">
        <v>44</v>
      </c>
      <c r="D15" s="8">
        <f t="shared" si="0"/>
        <v>3.5454545454545454</v>
      </c>
      <c r="E15" s="2">
        <v>137</v>
      </c>
      <c r="F15" s="8">
        <f t="shared" si="1"/>
        <v>4.5547445255474459</v>
      </c>
      <c r="H15" s="11">
        <v>60</v>
      </c>
      <c r="I15">
        <v>46</v>
      </c>
      <c r="J15" s="8">
        <f t="shared" si="2"/>
        <v>3.9130434782608696</v>
      </c>
      <c r="K15">
        <v>128</v>
      </c>
      <c r="L15" s="8">
        <f t="shared" si="3"/>
        <v>5.625</v>
      </c>
      <c r="N15">
        <v>52</v>
      </c>
      <c r="O15">
        <v>44</v>
      </c>
      <c r="P15" s="13">
        <f t="shared" si="4"/>
        <v>3.5454545454545454</v>
      </c>
      <c r="Q15">
        <v>122</v>
      </c>
      <c r="R15" s="8">
        <f t="shared" si="5"/>
        <v>5.1147540983606561</v>
      </c>
    </row>
    <row r="16" spans="1:18" x14ac:dyDescent="0.3">
      <c r="A16" s="2" t="s">
        <v>6</v>
      </c>
      <c r="B16" s="2">
        <v>42</v>
      </c>
      <c r="C16" s="2">
        <v>54</v>
      </c>
      <c r="D16" s="8">
        <f t="shared" si="0"/>
        <v>2.3333333333333335</v>
      </c>
      <c r="E16" s="2">
        <v>169</v>
      </c>
      <c r="F16" s="8">
        <f t="shared" si="1"/>
        <v>2.9822485207100589</v>
      </c>
      <c r="H16" s="11">
        <v>41</v>
      </c>
      <c r="I16">
        <v>71</v>
      </c>
      <c r="J16" s="8">
        <f t="shared" si="2"/>
        <v>1.732394366197183</v>
      </c>
      <c r="K16">
        <v>199</v>
      </c>
      <c r="L16" s="8">
        <f t="shared" si="3"/>
        <v>2.4723618090452262</v>
      </c>
      <c r="N16">
        <v>33</v>
      </c>
      <c r="O16">
        <v>62</v>
      </c>
      <c r="P16" s="13">
        <f t="shared" si="4"/>
        <v>1.596774193548387</v>
      </c>
      <c r="Q16">
        <v>217</v>
      </c>
      <c r="R16" s="8">
        <f t="shared" si="5"/>
        <v>1.8248847926267282</v>
      </c>
    </row>
    <row r="17" spans="1:18" x14ac:dyDescent="0.3">
      <c r="A17" s="3" t="s">
        <v>24</v>
      </c>
      <c r="B17" s="2">
        <v>103</v>
      </c>
      <c r="C17" s="2">
        <v>131</v>
      </c>
      <c r="D17" s="8">
        <f t="shared" si="0"/>
        <v>2.3587786259541987</v>
      </c>
      <c r="E17" s="2">
        <v>449</v>
      </c>
      <c r="F17" s="8">
        <f t="shared" si="1"/>
        <v>2.7527839643652565</v>
      </c>
      <c r="H17" s="11">
        <v>83</v>
      </c>
      <c r="I17">
        <v>179</v>
      </c>
      <c r="J17" s="8">
        <f t="shared" si="2"/>
        <v>1.3910614525139666</v>
      </c>
      <c r="K17">
        <v>511</v>
      </c>
      <c r="L17" s="8">
        <f t="shared" si="3"/>
        <v>1.9491193737769079</v>
      </c>
      <c r="N17">
        <v>60</v>
      </c>
      <c r="O17">
        <v>166</v>
      </c>
      <c r="P17" s="13">
        <f t="shared" si="4"/>
        <v>1.0843373493975903</v>
      </c>
      <c r="Q17">
        <v>584</v>
      </c>
      <c r="R17" s="8">
        <f t="shared" si="5"/>
        <v>1.2328767123287672</v>
      </c>
    </row>
    <row r="18" spans="1:18" x14ac:dyDescent="0.3">
      <c r="A18" s="3" t="s">
        <v>31</v>
      </c>
      <c r="B18" s="2">
        <v>42</v>
      </c>
      <c r="C18" s="2">
        <v>63</v>
      </c>
      <c r="D18" s="8">
        <f t="shared" si="0"/>
        <v>2</v>
      </c>
      <c r="E18" s="2">
        <v>145</v>
      </c>
      <c r="F18" s="8">
        <f t="shared" si="1"/>
        <v>3.4758620689655171</v>
      </c>
      <c r="H18" s="11">
        <v>24</v>
      </c>
      <c r="I18">
        <v>63</v>
      </c>
      <c r="J18" s="8">
        <f t="shared" si="2"/>
        <v>1.1428571428571428</v>
      </c>
      <c r="K18">
        <v>159</v>
      </c>
      <c r="L18" s="8">
        <f t="shared" si="3"/>
        <v>1.8113207547169812</v>
      </c>
      <c r="N18">
        <v>35</v>
      </c>
      <c r="O18">
        <v>38</v>
      </c>
      <c r="P18" s="13">
        <f t="shared" si="4"/>
        <v>2.763157894736842</v>
      </c>
      <c r="Q18">
        <v>110</v>
      </c>
      <c r="R18" s="8">
        <f t="shared" si="5"/>
        <v>3.8181818181818183</v>
      </c>
    </row>
    <row r="19" spans="1:18" x14ac:dyDescent="0.3">
      <c r="A19" s="3" t="s">
        <v>32</v>
      </c>
      <c r="B19" s="2">
        <v>40</v>
      </c>
      <c r="C19" s="2">
        <v>22</v>
      </c>
      <c r="D19" s="8">
        <f t="shared" si="0"/>
        <v>5.454545454545455</v>
      </c>
      <c r="E19" s="2">
        <v>56</v>
      </c>
      <c r="F19" s="8">
        <f t="shared" si="1"/>
        <v>8.5714285714285712</v>
      </c>
      <c r="H19" s="11">
        <v>42</v>
      </c>
      <c r="I19">
        <v>24</v>
      </c>
      <c r="J19" s="8">
        <f t="shared" si="2"/>
        <v>5.25</v>
      </c>
      <c r="K19">
        <v>64</v>
      </c>
      <c r="L19" s="8">
        <f t="shared" si="3"/>
        <v>7.875</v>
      </c>
      <c r="N19">
        <v>40</v>
      </c>
      <c r="O19">
        <v>22</v>
      </c>
      <c r="P19" s="13">
        <f t="shared" si="4"/>
        <v>5.454545454545455</v>
      </c>
      <c r="Q19">
        <v>65</v>
      </c>
      <c r="R19" s="8">
        <f t="shared" si="5"/>
        <v>7.3846153846153841</v>
      </c>
    </row>
    <row r="20" spans="1:18" x14ac:dyDescent="0.3">
      <c r="A20" s="3" t="s">
        <v>33</v>
      </c>
      <c r="B20" s="2">
        <v>118</v>
      </c>
      <c r="C20" s="2">
        <v>101</v>
      </c>
      <c r="D20" s="8">
        <f t="shared" si="0"/>
        <v>3.5049504950495054</v>
      </c>
      <c r="E20" s="2">
        <v>234</v>
      </c>
      <c r="F20" s="8">
        <f t="shared" si="1"/>
        <v>6.0512820512820511</v>
      </c>
      <c r="H20" s="11">
        <v>96</v>
      </c>
      <c r="I20">
        <v>80</v>
      </c>
      <c r="J20" s="8">
        <f t="shared" si="2"/>
        <v>3.5999999999999996</v>
      </c>
      <c r="K20">
        <v>228</v>
      </c>
      <c r="L20" s="8">
        <f t="shared" si="3"/>
        <v>5.0526315789473681</v>
      </c>
      <c r="N20">
        <v>80</v>
      </c>
      <c r="O20">
        <v>92</v>
      </c>
      <c r="P20" s="13">
        <f t="shared" si="4"/>
        <v>2.6086956521739131</v>
      </c>
      <c r="Q20">
        <v>249</v>
      </c>
      <c r="R20" s="8">
        <f t="shared" si="5"/>
        <v>3.8554216867469879</v>
      </c>
    </row>
    <row r="21" spans="1:18" x14ac:dyDescent="0.3">
      <c r="A21" s="3"/>
      <c r="J21" s="8"/>
      <c r="L21" s="8"/>
      <c r="R21" s="8"/>
    </row>
    <row r="22" spans="1:18" x14ac:dyDescent="0.3">
      <c r="A22" s="2" t="s">
        <v>7</v>
      </c>
      <c r="B22" s="2">
        <v>32</v>
      </c>
      <c r="C22" s="2">
        <v>25</v>
      </c>
      <c r="D22" s="8">
        <f t="shared" si="0"/>
        <v>3.84</v>
      </c>
      <c r="E22" s="2">
        <v>58</v>
      </c>
      <c r="F22" s="8">
        <f t="shared" si="1"/>
        <v>6.6206896551724146</v>
      </c>
      <c r="H22" s="11">
        <v>26</v>
      </c>
      <c r="I22">
        <v>28</v>
      </c>
      <c r="J22" s="8">
        <f t="shared" si="2"/>
        <v>2.7857142857142856</v>
      </c>
      <c r="K22">
        <v>68</v>
      </c>
      <c r="L22" s="8">
        <f t="shared" si="3"/>
        <v>4.5882352941176467</v>
      </c>
      <c r="N22">
        <v>24</v>
      </c>
      <c r="O22">
        <v>22</v>
      </c>
      <c r="P22" s="13">
        <f t="shared" si="4"/>
        <v>3.2727272727272729</v>
      </c>
      <c r="Q22">
        <v>78</v>
      </c>
      <c r="R22" s="8">
        <f t="shared" si="5"/>
        <v>3.6923076923076925</v>
      </c>
    </row>
    <row r="23" spans="1:18" x14ac:dyDescent="0.3">
      <c r="A23" s="2" t="s">
        <v>8</v>
      </c>
      <c r="B23" s="2">
        <v>124</v>
      </c>
      <c r="C23" s="2">
        <v>119</v>
      </c>
      <c r="D23" s="8">
        <f t="shared" si="0"/>
        <v>3.1260504201680672</v>
      </c>
      <c r="E23" s="2">
        <v>361</v>
      </c>
      <c r="F23" s="8">
        <f t="shared" si="1"/>
        <v>4.121883656509695</v>
      </c>
      <c r="H23" s="11">
        <v>96</v>
      </c>
      <c r="I23">
        <v>151</v>
      </c>
      <c r="J23" s="8">
        <f t="shared" si="2"/>
        <v>1.9072847682119205</v>
      </c>
      <c r="K23">
        <v>427</v>
      </c>
      <c r="L23" s="8">
        <f t="shared" si="3"/>
        <v>2.6978922716627634</v>
      </c>
      <c r="N23">
        <v>68</v>
      </c>
      <c r="O23">
        <v>155</v>
      </c>
      <c r="P23" s="13">
        <f t="shared" si="4"/>
        <v>1.3161290322580645</v>
      </c>
      <c r="Q23">
        <v>491</v>
      </c>
      <c r="R23" s="8">
        <f t="shared" si="5"/>
        <v>1.6619144602851326</v>
      </c>
    </row>
    <row r="24" spans="1:18" x14ac:dyDescent="0.3">
      <c r="A24" s="3" t="s">
        <v>17</v>
      </c>
      <c r="B24" s="2">
        <v>21</v>
      </c>
      <c r="C24" s="2">
        <v>21</v>
      </c>
      <c r="D24" s="8">
        <f t="shared" si="0"/>
        <v>3</v>
      </c>
      <c r="E24" s="2">
        <v>79</v>
      </c>
      <c r="F24" s="8">
        <f t="shared" si="1"/>
        <v>3.1898734177215191</v>
      </c>
      <c r="H24" s="11">
        <v>26</v>
      </c>
      <c r="I24">
        <v>24</v>
      </c>
      <c r="J24" s="8">
        <f t="shared" si="2"/>
        <v>3.25</v>
      </c>
      <c r="K24">
        <v>67</v>
      </c>
      <c r="L24" s="8">
        <f t="shared" si="3"/>
        <v>4.6567164179104479</v>
      </c>
      <c r="N24">
        <v>24</v>
      </c>
      <c r="O24">
        <v>25</v>
      </c>
      <c r="P24" s="13">
        <f t="shared" si="4"/>
        <v>2.88</v>
      </c>
      <c r="Q24">
        <v>66</v>
      </c>
      <c r="R24" s="8">
        <f t="shared" si="5"/>
        <v>4.3636363636363633</v>
      </c>
    </row>
    <row r="25" spans="1:18" x14ac:dyDescent="0.3">
      <c r="A25" s="3" t="s">
        <v>22</v>
      </c>
      <c r="B25" s="2">
        <v>20</v>
      </c>
      <c r="C25" s="2">
        <v>4</v>
      </c>
      <c r="D25" s="8">
        <f t="shared" si="0"/>
        <v>15</v>
      </c>
      <c r="E25" s="2">
        <v>20</v>
      </c>
      <c r="F25" s="8">
        <f t="shared" si="1"/>
        <v>12</v>
      </c>
      <c r="H25" s="11">
        <v>33</v>
      </c>
      <c r="I25">
        <v>11</v>
      </c>
      <c r="J25" s="8">
        <f t="shared" si="2"/>
        <v>9</v>
      </c>
      <c r="K25">
        <v>31</v>
      </c>
      <c r="L25" s="8">
        <f t="shared" si="3"/>
        <v>12.774193548387096</v>
      </c>
      <c r="N25">
        <v>17</v>
      </c>
      <c r="O25">
        <v>13</v>
      </c>
      <c r="P25" s="13">
        <f t="shared" si="4"/>
        <v>3.9230769230769234</v>
      </c>
      <c r="Q25">
        <v>39</v>
      </c>
      <c r="R25" s="8">
        <f t="shared" si="5"/>
        <v>5.2307692307692308</v>
      </c>
    </row>
    <row r="26" spans="1:18" x14ac:dyDescent="0.3">
      <c r="A26" s="2" t="s">
        <v>9</v>
      </c>
      <c r="B26" s="2">
        <v>50</v>
      </c>
      <c r="C26" s="2">
        <v>33</v>
      </c>
      <c r="D26" s="8">
        <f t="shared" si="0"/>
        <v>4.5454545454545459</v>
      </c>
      <c r="E26" s="2">
        <v>81</v>
      </c>
      <c r="F26" s="8">
        <f t="shared" si="1"/>
        <v>7.4074074074074074</v>
      </c>
      <c r="H26" s="11">
        <v>56</v>
      </c>
      <c r="I26">
        <v>42</v>
      </c>
      <c r="J26" s="8">
        <f t="shared" si="2"/>
        <v>4</v>
      </c>
      <c r="K26">
        <v>81</v>
      </c>
      <c r="L26" s="8">
        <f t="shared" si="3"/>
        <v>8.2962962962962958</v>
      </c>
      <c r="N26">
        <v>50</v>
      </c>
      <c r="O26">
        <v>37</v>
      </c>
      <c r="P26" s="13">
        <f t="shared" si="4"/>
        <v>4.0540540540540535</v>
      </c>
      <c r="Q26">
        <v>80</v>
      </c>
      <c r="R26" s="8">
        <f t="shared" si="5"/>
        <v>7.5</v>
      </c>
    </row>
    <row r="27" spans="1:18" x14ac:dyDescent="0.3">
      <c r="A27" s="2" t="s">
        <v>10</v>
      </c>
      <c r="B27" s="2">
        <v>64</v>
      </c>
      <c r="C27" s="2">
        <v>56</v>
      </c>
      <c r="D27" s="8">
        <f t="shared" si="0"/>
        <v>3.4285714285714284</v>
      </c>
      <c r="E27" s="2">
        <v>174</v>
      </c>
      <c r="F27" s="8">
        <f t="shared" si="1"/>
        <v>4.4137931034482758</v>
      </c>
      <c r="H27" s="11">
        <v>78</v>
      </c>
      <c r="I27">
        <v>77</v>
      </c>
      <c r="J27" s="8">
        <f t="shared" si="2"/>
        <v>3.0389610389610389</v>
      </c>
      <c r="K27">
        <v>179</v>
      </c>
      <c r="L27" s="8">
        <f t="shared" si="3"/>
        <v>5.2290502793296092</v>
      </c>
      <c r="N27">
        <v>70</v>
      </c>
      <c r="O27">
        <v>80</v>
      </c>
      <c r="P27" s="13">
        <f t="shared" si="4"/>
        <v>2.625</v>
      </c>
      <c r="Q27">
        <v>214</v>
      </c>
      <c r="R27" s="8">
        <f t="shared" si="5"/>
        <v>3.9252336448598135</v>
      </c>
    </row>
    <row r="28" spans="1:18" x14ac:dyDescent="0.3">
      <c r="A28" s="2" t="s">
        <v>11</v>
      </c>
      <c r="B28" s="2">
        <v>101</v>
      </c>
      <c r="C28" s="2">
        <v>96</v>
      </c>
      <c r="D28" s="8">
        <f t="shared" si="0"/>
        <v>3.15625</v>
      </c>
      <c r="E28" s="2">
        <v>260</v>
      </c>
      <c r="F28" s="8">
        <f t="shared" si="1"/>
        <v>4.661538461538461</v>
      </c>
      <c r="H28" s="11">
        <v>74</v>
      </c>
      <c r="I28">
        <v>117</v>
      </c>
      <c r="J28" s="8">
        <f t="shared" si="2"/>
        <v>1.8974358974358974</v>
      </c>
      <c r="K28">
        <v>280</v>
      </c>
      <c r="L28" s="8">
        <f t="shared" si="3"/>
        <v>3.1714285714285717</v>
      </c>
      <c r="N28">
        <v>51</v>
      </c>
      <c r="O28">
        <v>101</v>
      </c>
      <c r="P28" s="13">
        <f t="shared" si="4"/>
        <v>1.5148514851485149</v>
      </c>
      <c r="Q28">
        <v>260</v>
      </c>
      <c r="R28" s="8">
        <f t="shared" si="5"/>
        <v>2.3538461538461539</v>
      </c>
    </row>
    <row r="29" spans="1:18" x14ac:dyDescent="0.3">
      <c r="A29" s="3" t="s">
        <v>20</v>
      </c>
      <c r="B29" s="2">
        <v>57</v>
      </c>
      <c r="C29" s="2">
        <v>124</v>
      </c>
      <c r="D29" s="8">
        <f t="shared" si="0"/>
        <v>1.379032258064516</v>
      </c>
      <c r="E29" s="2">
        <v>353</v>
      </c>
      <c r="F29" s="8">
        <f t="shared" si="1"/>
        <v>1.9376770538243626</v>
      </c>
      <c r="H29" s="11">
        <v>59</v>
      </c>
      <c r="I29">
        <v>113</v>
      </c>
      <c r="J29" s="8">
        <f t="shared" si="2"/>
        <v>1.5663716814159292</v>
      </c>
      <c r="K29">
        <v>346</v>
      </c>
      <c r="L29" s="8">
        <f t="shared" si="3"/>
        <v>2.046242774566474</v>
      </c>
      <c r="N29">
        <v>34</v>
      </c>
      <c r="O29">
        <v>108</v>
      </c>
      <c r="P29" s="13">
        <f t="shared" si="4"/>
        <v>0.94444444444444442</v>
      </c>
      <c r="Q29">
        <v>384</v>
      </c>
      <c r="R29" s="8">
        <f t="shared" si="5"/>
        <v>1.0625</v>
      </c>
    </row>
    <row r="30" spans="1:18" x14ac:dyDescent="0.3">
      <c r="A30" s="2" t="s">
        <v>12</v>
      </c>
      <c r="B30" s="2">
        <v>50</v>
      </c>
      <c r="C30" s="2">
        <v>22</v>
      </c>
      <c r="D30" s="8">
        <f t="shared" si="0"/>
        <v>6.8181818181818183</v>
      </c>
      <c r="E30" s="2">
        <v>71</v>
      </c>
      <c r="F30" s="8">
        <f t="shared" si="1"/>
        <v>8.4507042253521121</v>
      </c>
      <c r="H30" s="11">
        <v>42</v>
      </c>
      <c r="I30">
        <v>30</v>
      </c>
      <c r="J30" s="8">
        <f t="shared" si="2"/>
        <v>4.2</v>
      </c>
      <c r="K30">
        <v>92</v>
      </c>
      <c r="L30" s="8">
        <f t="shared" si="3"/>
        <v>5.4782608695652169</v>
      </c>
      <c r="N30">
        <v>36</v>
      </c>
      <c r="O30">
        <v>22</v>
      </c>
      <c r="P30" s="13">
        <f t="shared" si="4"/>
        <v>4.9090909090909092</v>
      </c>
      <c r="Q30">
        <v>70</v>
      </c>
      <c r="R30" s="8">
        <f t="shared" si="5"/>
        <v>6.1714285714285717</v>
      </c>
    </row>
    <row r="31" spans="1:18" x14ac:dyDescent="0.3">
      <c r="A31" s="2" t="s">
        <v>13</v>
      </c>
      <c r="B31" s="2">
        <v>24</v>
      </c>
      <c r="C31" s="2">
        <v>23</v>
      </c>
      <c r="D31" s="8">
        <f t="shared" si="0"/>
        <v>3.1304347826086953</v>
      </c>
      <c r="E31" s="2">
        <v>58</v>
      </c>
      <c r="F31" s="8">
        <f t="shared" si="1"/>
        <v>4.9655172413793105</v>
      </c>
      <c r="H31" s="11">
        <v>19</v>
      </c>
      <c r="I31">
        <v>25</v>
      </c>
      <c r="J31" s="8">
        <f t="shared" si="2"/>
        <v>2.2799999999999998</v>
      </c>
      <c r="K31">
        <v>49</v>
      </c>
      <c r="L31" s="8">
        <f t="shared" si="3"/>
        <v>4.6530612244897966</v>
      </c>
      <c r="N31">
        <v>18</v>
      </c>
      <c r="O31">
        <v>20</v>
      </c>
      <c r="P31" s="13">
        <f t="shared" si="4"/>
        <v>2.6999999999999997</v>
      </c>
      <c r="Q31">
        <v>62</v>
      </c>
      <c r="R31" s="8">
        <f t="shared" si="5"/>
        <v>3.4838709677419355</v>
      </c>
    </row>
    <row r="32" spans="1:18" x14ac:dyDescent="0.3">
      <c r="A32" s="3" t="s">
        <v>19</v>
      </c>
      <c r="B32" s="2">
        <v>48</v>
      </c>
      <c r="C32" s="2">
        <v>65</v>
      </c>
      <c r="D32" s="8">
        <f t="shared" si="0"/>
        <v>2.2153846153846151</v>
      </c>
      <c r="E32" s="2">
        <v>180</v>
      </c>
      <c r="F32" s="8">
        <f t="shared" si="1"/>
        <v>3.2</v>
      </c>
      <c r="H32" s="11">
        <v>36</v>
      </c>
      <c r="I32">
        <v>79</v>
      </c>
      <c r="J32" s="8">
        <f t="shared" si="2"/>
        <v>1.3670886075949367</v>
      </c>
      <c r="K32">
        <v>224</v>
      </c>
      <c r="L32" s="8">
        <f t="shared" si="3"/>
        <v>1.9285714285714284</v>
      </c>
      <c r="N32">
        <v>27</v>
      </c>
      <c r="O32">
        <v>66</v>
      </c>
      <c r="P32" s="13">
        <f t="shared" si="4"/>
        <v>1.2272727272727273</v>
      </c>
      <c r="Q32">
        <v>223</v>
      </c>
      <c r="R32" s="8">
        <f t="shared" si="5"/>
        <v>1.4529147982062782</v>
      </c>
    </row>
    <row r="33" spans="1:18" x14ac:dyDescent="0.3">
      <c r="A33" s="2" t="s">
        <v>14</v>
      </c>
      <c r="B33" s="2">
        <v>26</v>
      </c>
      <c r="C33" s="2">
        <v>27</v>
      </c>
      <c r="D33" s="8">
        <f t="shared" si="0"/>
        <v>2.8888888888888888</v>
      </c>
      <c r="E33" s="2">
        <v>75</v>
      </c>
      <c r="F33" s="8">
        <f t="shared" si="1"/>
        <v>4.16</v>
      </c>
      <c r="H33" s="11">
        <v>30</v>
      </c>
      <c r="I33">
        <v>18</v>
      </c>
      <c r="J33" s="8">
        <f t="shared" si="2"/>
        <v>5</v>
      </c>
      <c r="K33">
        <v>64</v>
      </c>
      <c r="L33" s="8">
        <f t="shared" si="3"/>
        <v>5.625</v>
      </c>
      <c r="N33">
        <v>21</v>
      </c>
      <c r="O33">
        <v>27</v>
      </c>
      <c r="P33" s="13">
        <f t="shared" si="4"/>
        <v>2.3333333333333335</v>
      </c>
      <c r="Q33">
        <v>82</v>
      </c>
      <c r="R33" s="8">
        <f t="shared" si="5"/>
        <v>3.0731707317073171</v>
      </c>
    </row>
    <row r="34" spans="1:18" x14ac:dyDescent="0.3">
      <c r="A34" s="2" t="s">
        <v>15</v>
      </c>
      <c r="B34" s="2">
        <v>50</v>
      </c>
      <c r="C34" s="2">
        <v>76</v>
      </c>
      <c r="D34" s="8">
        <f t="shared" si="0"/>
        <v>1.9736842105263159</v>
      </c>
      <c r="E34" s="2">
        <v>231</v>
      </c>
      <c r="F34" s="8">
        <f t="shared" si="1"/>
        <v>2.5974025974025974</v>
      </c>
      <c r="H34" s="11">
        <v>51</v>
      </c>
      <c r="I34">
        <v>78</v>
      </c>
      <c r="J34" s="8">
        <f t="shared" si="2"/>
        <v>1.9615384615384615</v>
      </c>
      <c r="K34">
        <v>241</v>
      </c>
      <c r="L34" s="8">
        <f t="shared" si="3"/>
        <v>2.5394190871369298</v>
      </c>
      <c r="N34">
        <v>25</v>
      </c>
      <c r="O34">
        <v>81</v>
      </c>
      <c r="P34" s="13">
        <f t="shared" si="4"/>
        <v>0.92592592592592593</v>
      </c>
      <c r="Q34">
        <v>275</v>
      </c>
      <c r="R34" s="8">
        <f t="shared" si="5"/>
        <v>1.0909090909090908</v>
      </c>
    </row>
    <row r="35" spans="1:18" x14ac:dyDescent="0.3">
      <c r="A35" s="3" t="s">
        <v>23</v>
      </c>
      <c r="B35" s="2">
        <v>85</v>
      </c>
      <c r="C35" s="2">
        <v>64</v>
      </c>
      <c r="D35" s="8">
        <f t="shared" si="0"/>
        <v>3.984375</v>
      </c>
      <c r="E35" s="2">
        <v>160</v>
      </c>
      <c r="F35" s="8">
        <f t="shared" si="1"/>
        <v>6.375</v>
      </c>
      <c r="H35" s="11">
        <v>48</v>
      </c>
      <c r="I35">
        <v>71</v>
      </c>
      <c r="J35" s="8">
        <f t="shared" si="2"/>
        <v>2.028169014084507</v>
      </c>
      <c r="K35">
        <v>179</v>
      </c>
      <c r="L35" s="8">
        <f t="shared" si="3"/>
        <v>3.2178770949720672</v>
      </c>
      <c r="N35">
        <v>40</v>
      </c>
      <c r="O35">
        <v>48</v>
      </c>
      <c r="P35" s="13">
        <f t="shared" si="4"/>
        <v>2.5</v>
      </c>
      <c r="Q35">
        <v>164</v>
      </c>
      <c r="R35" s="8">
        <f t="shared" si="5"/>
        <v>2.9268292682926829</v>
      </c>
    </row>
    <row r="36" spans="1:18" x14ac:dyDescent="0.3">
      <c r="A36" s="3" t="s">
        <v>34</v>
      </c>
      <c r="B36" s="2">
        <v>27</v>
      </c>
      <c r="C36" s="2">
        <v>19</v>
      </c>
      <c r="D36" s="8">
        <f t="shared" si="0"/>
        <v>4.2631578947368425</v>
      </c>
      <c r="E36" s="2">
        <v>67</v>
      </c>
      <c r="F36" s="8">
        <f t="shared" si="1"/>
        <v>4.8358208955223887</v>
      </c>
      <c r="H36" s="11">
        <v>21</v>
      </c>
      <c r="I36">
        <v>43</v>
      </c>
      <c r="J36" s="8">
        <f t="shared" si="2"/>
        <v>1.4651162790697674</v>
      </c>
      <c r="K36">
        <v>86</v>
      </c>
      <c r="L36" s="8">
        <f t="shared" si="3"/>
        <v>2.9302325581395348</v>
      </c>
      <c r="N36">
        <v>25</v>
      </c>
      <c r="O36">
        <v>21</v>
      </c>
      <c r="P36" s="13">
        <f t="shared" si="4"/>
        <v>3.5714285714285716</v>
      </c>
      <c r="Q36">
        <v>64</v>
      </c>
      <c r="R36" s="8">
        <f t="shared" si="5"/>
        <v>4.6875</v>
      </c>
    </row>
    <row r="37" spans="1:18" x14ac:dyDescent="0.3">
      <c r="A37" s="3" t="s">
        <v>35</v>
      </c>
      <c r="B37" s="2">
        <v>41</v>
      </c>
      <c r="C37" s="2">
        <v>16</v>
      </c>
      <c r="D37" s="8">
        <f t="shared" si="0"/>
        <v>7.6875</v>
      </c>
      <c r="E37" s="2">
        <v>41</v>
      </c>
      <c r="F37" s="8">
        <f t="shared" si="1"/>
        <v>12</v>
      </c>
      <c r="H37" s="11">
        <v>29</v>
      </c>
      <c r="I37">
        <v>25</v>
      </c>
      <c r="J37" s="8">
        <f t="shared" si="2"/>
        <v>3.4799999999999995</v>
      </c>
      <c r="K37">
        <v>54</v>
      </c>
      <c r="L37" s="8">
        <f t="shared" si="3"/>
        <v>6.4444444444444446</v>
      </c>
      <c r="N37">
        <v>20</v>
      </c>
      <c r="O37">
        <v>21</v>
      </c>
      <c r="P37" s="13">
        <f t="shared" si="4"/>
        <v>2.8571428571428572</v>
      </c>
      <c r="Q37">
        <v>54</v>
      </c>
      <c r="R37" s="8">
        <f t="shared" si="5"/>
        <v>4.4444444444444446</v>
      </c>
    </row>
    <row r="38" spans="1:18" x14ac:dyDescent="0.3">
      <c r="A38" s="2" t="s">
        <v>16</v>
      </c>
      <c r="B38" s="5">
        <v>36</v>
      </c>
      <c r="C38" s="5">
        <v>22</v>
      </c>
      <c r="D38" s="8">
        <f t="shared" si="0"/>
        <v>4.9090909090909092</v>
      </c>
      <c r="E38" s="5">
        <v>51</v>
      </c>
      <c r="F38" s="8">
        <f t="shared" si="1"/>
        <v>8.4705882352941178</v>
      </c>
      <c r="H38" s="11">
        <v>35</v>
      </c>
      <c r="I38">
        <v>18</v>
      </c>
      <c r="J38" s="8">
        <f t="shared" si="2"/>
        <v>5.833333333333333</v>
      </c>
      <c r="K38">
        <v>56</v>
      </c>
      <c r="L38" s="8">
        <f t="shared" si="3"/>
        <v>7.4999999999999991</v>
      </c>
      <c r="N38">
        <v>32</v>
      </c>
      <c r="O38">
        <v>18</v>
      </c>
      <c r="P38" s="13">
        <f t="shared" si="4"/>
        <v>5.333333333333333</v>
      </c>
      <c r="Q38">
        <v>61</v>
      </c>
      <c r="R38" s="8">
        <f t="shared" si="5"/>
        <v>6.2950819672131155</v>
      </c>
    </row>
    <row r="39" spans="1:18" x14ac:dyDescent="0.3">
      <c r="A39" s="1"/>
      <c r="B39" s="6"/>
      <c r="C39" s="6"/>
      <c r="D39" s="8" t="s">
        <v>29</v>
      </c>
      <c r="E39" s="6" t="s">
        <v>29</v>
      </c>
      <c r="F39" s="8" t="s">
        <v>29</v>
      </c>
      <c r="G39" t="s">
        <v>29</v>
      </c>
      <c r="H39" s="6"/>
      <c r="J39" s="8" t="s">
        <v>29</v>
      </c>
      <c r="L39" s="8" t="s">
        <v>29</v>
      </c>
      <c r="N39" s="6"/>
      <c r="P39" s="13" t="s">
        <v>29</v>
      </c>
      <c r="R39" s="8" t="s">
        <v>29</v>
      </c>
    </row>
    <row r="40" spans="1:18" x14ac:dyDescent="0.3">
      <c r="A40" s="2" t="s">
        <v>28</v>
      </c>
      <c r="B40" s="9">
        <v>1925</v>
      </c>
      <c r="C40" s="9">
        <v>1905</v>
      </c>
      <c r="D40" s="8">
        <f t="shared" si="0"/>
        <v>3.0314960629921259</v>
      </c>
      <c r="E40" s="9">
        <v>5489</v>
      </c>
      <c r="F40" s="8">
        <f t="shared" si="1"/>
        <v>4.2084168336673349</v>
      </c>
      <c r="H40" s="11">
        <v>1761</v>
      </c>
      <c r="I40" s="11">
        <v>2244</v>
      </c>
      <c r="J40" s="8">
        <f t="shared" si="2"/>
        <v>2.3542780748663104</v>
      </c>
      <c r="K40">
        <v>5863</v>
      </c>
      <c r="L40" s="8">
        <f t="shared" si="3"/>
        <v>3.6042981408835071</v>
      </c>
      <c r="N40" s="11">
        <v>1391</v>
      </c>
      <c r="O40" s="11">
        <v>2086</v>
      </c>
      <c r="P40" s="13">
        <f t="shared" si="4"/>
        <v>2.0004793863854267</v>
      </c>
      <c r="Q40" s="11">
        <v>6323</v>
      </c>
      <c r="R40" s="8">
        <f t="shared" si="5"/>
        <v>2.6398861300015817</v>
      </c>
    </row>
    <row r="41" spans="1:18" x14ac:dyDescent="0.3">
      <c r="A41" s="2" t="s">
        <v>41</v>
      </c>
      <c r="B41" s="9">
        <v>19116</v>
      </c>
      <c r="C41" s="9">
        <v>15659</v>
      </c>
      <c r="D41" s="8">
        <f t="shared" si="0"/>
        <v>3.6623028290440001</v>
      </c>
      <c r="E41" s="9">
        <v>45059</v>
      </c>
      <c r="F41" s="8">
        <f t="shared" si="1"/>
        <v>5.0909252313633235</v>
      </c>
      <c r="H41" s="9">
        <v>17869</v>
      </c>
      <c r="I41" s="11">
        <v>18109</v>
      </c>
      <c r="J41" s="8">
        <f t="shared" si="2"/>
        <v>2.960240764260865</v>
      </c>
      <c r="K41">
        <v>47418</v>
      </c>
      <c r="L41" s="8">
        <f t="shared" si="3"/>
        <v>4.5220802227002403</v>
      </c>
      <c r="N41" s="11">
        <v>14098</v>
      </c>
      <c r="O41" s="11">
        <v>17917</v>
      </c>
      <c r="P41" s="13">
        <f t="shared" si="4"/>
        <v>2.3605514316012726</v>
      </c>
      <c r="Q41" s="11">
        <v>52739</v>
      </c>
      <c r="R41" s="8">
        <f t="shared" si="5"/>
        <v>3.2077968865545419</v>
      </c>
    </row>
  </sheetData>
  <sortState ref="A3:D38">
    <sortCondition ref="A3:A38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Andrew Oliver</cp:lastModifiedBy>
  <cp:lastPrinted>2016-09-02T20:21:01Z</cp:lastPrinted>
  <dcterms:created xsi:type="dcterms:W3CDTF">2014-07-17T22:41:38Z</dcterms:created>
  <dcterms:modified xsi:type="dcterms:W3CDTF">2016-09-03T11:34:22Z</dcterms:modified>
</cp:coreProperties>
</file>