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oli\Dropbox\Oliver Reports\Property tax\"/>
    </mc:Choice>
  </mc:AlternateContent>
  <xr:revisionPtr revIDLastSave="0" documentId="13_ncr:1_{17EFAF94-7156-4860-A3B1-A119A31D068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4" i="1"/>
  <c r="H35" i="1"/>
  <c r="H13" i="1"/>
  <c r="H21" i="1"/>
  <c r="H7" i="1"/>
  <c r="H10" i="1"/>
  <c r="H9" i="1"/>
  <c r="H30" i="1"/>
  <c r="H5" i="1"/>
  <c r="H37" i="1"/>
  <c r="H12" i="1"/>
  <c r="H27" i="1"/>
  <c r="H34" i="1"/>
  <c r="H31" i="1"/>
  <c r="H23" i="1"/>
  <c r="H14" i="1"/>
  <c r="H8" i="1"/>
  <c r="H18" i="1"/>
  <c r="H15" i="1"/>
  <c r="H22" i="1"/>
  <c r="H17" i="1"/>
  <c r="H6" i="1"/>
  <c r="H26" i="1"/>
  <c r="H11" i="1"/>
  <c r="H33" i="1"/>
  <c r="H16" i="1"/>
  <c r="H32" i="1"/>
  <c r="H19" i="1"/>
  <c r="H25" i="1"/>
  <c r="H24" i="1"/>
  <c r="H28" i="1"/>
  <c r="H20" i="1"/>
  <c r="H29" i="1"/>
  <c r="F38" i="1" l="1"/>
</calcChain>
</file>

<file path=xl/sharedStrings.xml><?xml version="1.0" encoding="utf-8"?>
<sst xmlns="http://schemas.openxmlformats.org/spreadsheetml/2006/main" count="46" uniqueCount="44">
  <si>
    <t>Beverly</t>
  </si>
  <si>
    <t>Boxford</t>
  </si>
  <si>
    <t>Danvers</t>
  </si>
  <si>
    <t>Georgetown</t>
  </si>
  <si>
    <t>Hamilton</t>
  </si>
  <si>
    <t>Ipswich</t>
  </si>
  <si>
    <t>Lynn</t>
  </si>
  <si>
    <t>Lynnfield</t>
  </si>
  <si>
    <t>Marblehead</t>
  </si>
  <si>
    <t>Middleton</t>
  </si>
  <si>
    <t>Nahant</t>
  </si>
  <si>
    <t>Peabody</t>
  </si>
  <si>
    <t>Salem</t>
  </si>
  <si>
    <t>Swampscott</t>
  </si>
  <si>
    <t>Topsfield</t>
  </si>
  <si>
    <t>Wenham</t>
  </si>
  <si>
    <t>Residential</t>
  </si>
  <si>
    <t>Manchester</t>
  </si>
  <si>
    <t xml:space="preserve"> </t>
  </si>
  <si>
    <t>Andover</t>
  </si>
  <si>
    <t>Amesbury</t>
  </si>
  <si>
    <t>Essex</t>
  </si>
  <si>
    <t>Gloucester</t>
  </si>
  <si>
    <t>Groveland</t>
  </si>
  <si>
    <t>Haverhill</t>
  </si>
  <si>
    <t>Lawrence</t>
  </si>
  <si>
    <t>Merrimac</t>
  </si>
  <si>
    <t>Methuen</t>
  </si>
  <si>
    <t>Newbury</t>
  </si>
  <si>
    <t>Newburyport</t>
  </si>
  <si>
    <t>North Andover</t>
  </si>
  <si>
    <t>Rockport</t>
  </si>
  <si>
    <t>Rowley</t>
  </si>
  <si>
    <t>Salisbury</t>
  </si>
  <si>
    <t>Saugus</t>
  </si>
  <si>
    <t>West Newbury</t>
  </si>
  <si>
    <t>Essex County</t>
  </si>
  <si>
    <t>FY'17</t>
  </si>
  <si>
    <t>FY'18</t>
  </si>
  <si>
    <t>FY'19</t>
  </si>
  <si>
    <t>FY'20</t>
  </si>
  <si>
    <t>Source: Dep of Revenue, OliverReports.com</t>
  </si>
  <si>
    <t>FY'21</t>
  </si>
  <si>
    <t>FY'21/FY'20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</si>
</sst>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65" fontId="2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1"/>
  <sheetViews>
    <sheetView tabSelected="1" topLeftCell="A4" workbookViewId="0">
      <selection activeCell="K18" sqref="K18"/>
    </sheetView>
  </sheetViews>
  <sheetFormatPr defaultRowHeight="15" x14ac:dyDescent="0.25"/>
  <cols>
    <col min="2" max="2" width="18.28515625" style="8" customWidth="1"/>
    <col min="3" max="3" width="9.140625" style="1"/>
    <col min="4" max="7" width="9.140625" style="10"/>
    <col min="8" max="8" width="10.7109375" style="3" bestFit="1" customWidth="1"/>
  </cols>
  <sheetData>
    <row r="2" spans="2:9" x14ac:dyDescent="0.25">
      <c r="B2" s="5" t="s">
        <v>36</v>
      </c>
    </row>
    <row r="3" spans="2:9" x14ac:dyDescent="0.25">
      <c r="B3" s="5" t="s">
        <v>16</v>
      </c>
      <c r="C3" s="2" t="s">
        <v>37</v>
      </c>
      <c r="D3" s="11" t="s">
        <v>38</v>
      </c>
      <c r="E3" s="11" t="s">
        <v>39</v>
      </c>
      <c r="F3" s="11" t="s">
        <v>40</v>
      </c>
      <c r="G3" s="11" t="s">
        <v>42</v>
      </c>
      <c r="H3" s="9" t="s">
        <v>43</v>
      </c>
    </row>
    <row r="4" spans="2:9" x14ac:dyDescent="0.25">
      <c r="B4" s="6" t="s">
        <v>20</v>
      </c>
      <c r="C4" s="4">
        <v>19.95</v>
      </c>
      <c r="D4" s="4">
        <v>18.989999999999998</v>
      </c>
      <c r="E4" s="4">
        <v>18.37</v>
      </c>
      <c r="F4" s="4">
        <v>17.18</v>
      </c>
      <c r="G4" s="4">
        <v>18.25</v>
      </c>
      <c r="H4" s="1">
        <f t="shared" ref="H4:H37" si="0">(G4-F4)/F4</f>
        <v>6.2281722933643792E-2</v>
      </c>
    </row>
    <row r="5" spans="2:9" x14ac:dyDescent="0.25">
      <c r="B5" s="6" t="s">
        <v>19</v>
      </c>
      <c r="C5" s="4">
        <v>15.18</v>
      </c>
      <c r="D5" s="4">
        <v>15.64</v>
      </c>
      <c r="E5" s="4">
        <v>15.27</v>
      </c>
      <c r="F5" s="4">
        <v>15.01</v>
      </c>
      <c r="G5" s="4">
        <v>15.29</v>
      </c>
      <c r="H5" s="1">
        <f t="shared" si="0"/>
        <v>1.8654230512991296E-2</v>
      </c>
    </row>
    <row r="6" spans="2:9" x14ac:dyDescent="0.25">
      <c r="B6" s="6" t="s">
        <v>0</v>
      </c>
      <c r="C6" s="4">
        <v>14.28</v>
      </c>
      <c r="D6" s="4">
        <v>13.6</v>
      </c>
      <c r="E6" s="4">
        <v>13.21</v>
      </c>
      <c r="F6" s="4">
        <v>12.83</v>
      </c>
      <c r="G6" s="4">
        <v>12.7</v>
      </c>
      <c r="H6" s="1">
        <f t="shared" si="0"/>
        <v>-1.0132501948558128E-2</v>
      </c>
    </row>
    <row r="7" spans="2:9" x14ac:dyDescent="0.25">
      <c r="B7" s="6" t="s">
        <v>1</v>
      </c>
      <c r="C7" s="4">
        <v>16.309999999999999</v>
      </c>
      <c r="D7" s="4">
        <v>16.2</v>
      </c>
      <c r="E7" s="4">
        <v>16.28</v>
      </c>
      <c r="F7" s="4">
        <v>16.170000000000002</v>
      </c>
      <c r="G7" s="4">
        <v>16.010000000000002</v>
      </c>
      <c r="H7" s="1">
        <f t="shared" si="0"/>
        <v>-9.8948670377241883E-3</v>
      </c>
    </row>
    <row r="8" spans="2:9" x14ac:dyDescent="0.25">
      <c r="B8" s="6" t="s">
        <v>2</v>
      </c>
      <c r="C8" s="4">
        <v>14.19</v>
      </c>
      <c r="D8" s="4">
        <v>13.54</v>
      </c>
      <c r="E8" s="4">
        <v>13.28</v>
      </c>
      <c r="F8" s="4">
        <v>13.06</v>
      </c>
      <c r="G8" s="4">
        <v>13.35</v>
      </c>
      <c r="H8" s="1">
        <f t="shared" si="0"/>
        <v>2.2205206738131634E-2</v>
      </c>
    </row>
    <row r="9" spans="2:9" x14ac:dyDescent="0.25">
      <c r="B9" s="6" t="s">
        <v>21</v>
      </c>
      <c r="C9" s="4">
        <v>15.32</v>
      </c>
      <c r="D9" s="4">
        <v>15.68</v>
      </c>
      <c r="E9" s="4">
        <v>15.37</v>
      </c>
      <c r="F9" s="4">
        <v>16.29</v>
      </c>
      <c r="G9" s="4">
        <v>15.8</v>
      </c>
      <c r="H9" s="1">
        <f t="shared" si="0"/>
        <v>-3.007980356046645E-2</v>
      </c>
    </row>
    <row r="10" spans="2:9" x14ac:dyDescent="0.25">
      <c r="B10" s="6" t="s">
        <v>3</v>
      </c>
      <c r="C10" s="4">
        <v>16.21</v>
      </c>
      <c r="D10" s="4">
        <v>15.88</v>
      </c>
      <c r="E10" s="4">
        <v>15.78</v>
      </c>
      <c r="F10" s="4">
        <v>15.92</v>
      </c>
      <c r="G10" s="4">
        <v>15.89</v>
      </c>
      <c r="H10" s="1">
        <f t="shared" si="0"/>
        <v>-1.8844221105527236E-3</v>
      </c>
    </row>
    <row r="11" spans="2:9" x14ac:dyDescent="0.25">
      <c r="B11" s="6" t="s">
        <v>22</v>
      </c>
      <c r="C11" s="4">
        <v>13.19</v>
      </c>
      <c r="D11" s="4">
        <v>12.93</v>
      </c>
      <c r="E11" s="4">
        <v>12.69</v>
      </c>
      <c r="F11" s="4">
        <v>12.33</v>
      </c>
      <c r="G11" s="4">
        <v>12.44</v>
      </c>
      <c r="H11" s="1">
        <f t="shared" si="0"/>
        <v>8.9213300892132547E-3</v>
      </c>
    </row>
    <row r="12" spans="2:9" x14ac:dyDescent="0.25">
      <c r="B12" s="6" t="s">
        <v>23</v>
      </c>
      <c r="C12" s="4">
        <v>14.68</v>
      </c>
      <c r="D12" s="4">
        <v>14.69</v>
      </c>
      <c r="E12" s="4">
        <v>14.35</v>
      </c>
      <c r="F12" s="4">
        <v>14.05</v>
      </c>
      <c r="G12" s="4">
        <v>14.72</v>
      </c>
      <c r="H12" s="1">
        <f t="shared" si="0"/>
        <v>4.7686832740213514E-2</v>
      </c>
    </row>
    <row r="13" spans="2:9" x14ac:dyDescent="0.25">
      <c r="B13" s="6" t="s">
        <v>4</v>
      </c>
      <c r="C13" s="4">
        <v>16.809999999999999</v>
      </c>
      <c r="D13" s="4">
        <v>16.22</v>
      </c>
      <c r="E13" s="4">
        <v>16.48</v>
      </c>
      <c r="F13" s="4">
        <v>16.98</v>
      </c>
      <c r="G13" s="4">
        <v>17.510000000000002</v>
      </c>
      <c r="H13" s="1">
        <f t="shared" si="0"/>
        <v>3.1213191990577215E-2</v>
      </c>
    </row>
    <row r="14" spans="2:9" x14ac:dyDescent="0.25">
      <c r="B14" s="6" t="s">
        <v>24</v>
      </c>
      <c r="C14" s="4">
        <v>14.99</v>
      </c>
      <c r="D14" s="4">
        <v>14.26</v>
      </c>
      <c r="E14" s="4">
        <v>13.95</v>
      </c>
      <c r="F14" s="4">
        <v>13.6</v>
      </c>
      <c r="G14" s="4">
        <v>13.44</v>
      </c>
      <c r="H14" s="1">
        <f t="shared" si="0"/>
        <v>-1.1764705882352951E-2</v>
      </c>
    </row>
    <row r="15" spans="2:9" x14ac:dyDescent="0.25">
      <c r="B15" s="6" t="s">
        <v>5</v>
      </c>
      <c r="C15" s="4">
        <v>14.19</v>
      </c>
      <c r="D15" s="4">
        <v>14.24</v>
      </c>
      <c r="E15" s="4">
        <v>14.09</v>
      </c>
      <c r="F15" s="4">
        <v>14.02</v>
      </c>
      <c r="G15" s="4">
        <v>13.22</v>
      </c>
      <c r="H15" s="1">
        <f t="shared" si="0"/>
        <v>-5.7061340941512051E-2</v>
      </c>
    </row>
    <row r="16" spans="2:9" x14ac:dyDescent="0.25">
      <c r="B16" s="6" t="s">
        <v>25</v>
      </c>
      <c r="C16" s="4">
        <v>15.34</v>
      </c>
      <c r="D16" s="4">
        <v>14.32</v>
      </c>
      <c r="E16" s="4">
        <v>13.68</v>
      </c>
      <c r="F16" s="4">
        <v>12.43</v>
      </c>
      <c r="G16" s="4">
        <v>12.27</v>
      </c>
      <c r="H16" s="1">
        <f t="shared" si="0"/>
        <v>-1.2872083668543857E-2</v>
      </c>
      <c r="I16" t="s">
        <v>18</v>
      </c>
    </row>
    <row r="17" spans="2:9" x14ac:dyDescent="0.25">
      <c r="B17" s="6" t="s">
        <v>6</v>
      </c>
      <c r="C17" s="4">
        <v>15.6</v>
      </c>
      <c r="D17" s="4">
        <v>15.15</v>
      </c>
      <c r="E17" s="4">
        <v>14.3</v>
      </c>
      <c r="F17" s="4">
        <v>13.4</v>
      </c>
      <c r="G17" s="4">
        <v>13.03</v>
      </c>
      <c r="H17" s="1">
        <f t="shared" si="0"/>
        <v>-2.7611940298507536E-2</v>
      </c>
    </row>
    <row r="18" spans="2:9" x14ac:dyDescent="0.25">
      <c r="B18" s="6" t="s">
        <v>7</v>
      </c>
      <c r="C18" s="4">
        <v>13.78</v>
      </c>
      <c r="D18" s="4">
        <v>13.76</v>
      </c>
      <c r="E18" s="4">
        <v>13.91</v>
      </c>
      <c r="F18" s="4">
        <v>13.92</v>
      </c>
      <c r="G18" s="4">
        <v>13.27</v>
      </c>
      <c r="H18" s="1">
        <f t="shared" si="0"/>
        <v>-4.6695402298850601E-2</v>
      </c>
    </row>
    <row r="19" spans="2:9" x14ac:dyDescent="0.25">
      <c r="B19" s="6" t="s">
        <v>17</v>
      </c>
      <c r="C19" s="4">
        <v>11</v>
      </c>
      <c r="D19" s="4">
        <v>11.03</v>
      </c>
      <c r="E19" s="4">
        <v>11.23</v>
      </c>
      <c r="F19" s="4">
        <v>11.7</v>
      </c>
      <c r="G19" s="4">
        <v>10.99</v>
      </c>
      <c r="H19" s="1">
        <f t="shared" si="0"/>
        <v>-6.0683760683760607E-2</v>
      </c>
    </row>
    <row r="20" spans="2:9" x14ac:dyDescent="0.25">
      <c r="B20" s="7" t="s">
        <v>8</v>
      </c>
      <c r="C20" s="4">
        <v>11.01</v>
      </c>
      <c r="D20" s="4">
        <v>11.02</v>
      </c>
      <c r="E20" s="4">
        <v>10.74</v>
      </c>
      <c r="F20" s="4">
        <v>10.39</v>
      </c>
      <c r="G20" s="4">
        <v>10.42</v>
      </c>
      <c r="H20" s="1">
        <f t="shared" si="0"/>
        <v>2.8873917228103329E-3</v>
      </c>
      <c r="I20" t="s">
        <v>18</v>
      </c>
    </row>
    <row r="21" spans="2:9" x14ac:dyDescent="0.25">
      <c r="B21" s="6" t="s">
        <v>26</v>
      </c>
      <c r="C21" s="4">
        <v>16.34</v>
      </c>
      <c r="D21" s="4">
        <v>15.76</v>
      </c>
      <c r="E21" s="4">
        <v>15.81</v>
      </c>
      <c r="F21" s="4">
        <v>14.88</v>
      </c>
      <c r="G21" s="4">
        <v>16.3</v>
      </c>
      <c r="H21" s="1">
        <f t="shared" si="0"/>
        <v>9.5430107526881705E-2</v>
      </c>
    </row>
    <row r="22" spans="2:9" x14ac:dyDescent="0.25">
      <c r="B22" s="6" t="s">
        <v>27</v>
      </c>
      <c r="C22" s="4">
        <v>14.65</v>
      </c>
      <c r="D22" s="4">
        <v>14.27</v>
      </c>
      <c r="E22" s="4">
        <v>14.19</v>
      </c>
      <c r="F22" s="4">
        <v>13.44</v>
      </c>
      <c r="G22" s="4">
        <v>13.19</v>
      </c>
      <c r="H22" s="1">
        <f t="shared" si="0"/>
        <v>-1.8601190476190476E-2</v>
      </c>
    </row>
    <row r="23" spans="2:9" x14ac:dyDescent="0.25">
      <c r="B23" s="6" t="s">
        <v>9</v>
      </c>
      <c r="C23" s="4">
        <v>13.95</v>
      </c>
      <c r="D23" s="4">
        <v>13.96</v>
      </c>
      <c r="E23" s="4">
        <v>13.69</v>
      </c>
      <c r="F23" s="4">
        <v>13.62</v>
      </c>
      <c r="G23" s="4">
        <v>13.72</v>
      </c>
      <c r="H23" s="1">
        <f t="shared" si="0"/>
        <v>7.3421439060206628E-3</v>
      </c>
    </row>
    <row r="24" spans="2:9" x14ac:dyDescent="0.25">
      <c r="B24" s="6" t="s">
        <v>10</v>
      </c>
      <c r="C24" s="4">
        <v>10.47</v>
      </c>
      <c r="D24" s="4">
        <v>10.25</v>
      </c>
      <c r="E24" s="4">
        <v>10.91</v>
      </c>
      <c r="F24" s="4">
        <v>10.97</v>
      </c>
      <c r="G24" s="4">
        <v>10.51</v>
      </c>
      <c r="H24" s="1">
        <f t="shared" si="0"/>
        <v>-4.193254329990892E-2</v>
      </c>
    </row>
    <row r="25" spans="2:9" x14ac:dyDescent="0.25">
      <c r="B25" s="6" t="s">
        <v>28</v>
      </c>
      <c r="C25" s="4">
        <v>10.61</v>
      </c>
      <c r="D25" s="4">
        <v>10.9</v>
      </c>
      <c r="E25" s="4">
        <v>10.81</v>
      </c>
      <c r="F25" s="4">
        <v>10.99</v>
      </c>
      <c r="G25" s="4">
        <v>10.66</v>
      </c>
      <c r="H25" s="1">
        <f t="shared" si="0"/>
        <v>-3.0027297543221115E-2</v>
      </c>
    </row>
    <row r="26" spans="2:9" x14ac:dyDescent="0.25">
      <c r="B26" s="6" t="s">
        <v>29</v>
      </c>
      <c r="C26" s="4">
        <v>13.45</v>
      </c>
      <c r="D26" s="4">
        <v>13.26</v>
      </c>
      <c r="E26" s="4">
        <v>13.08</v>
      </c>
      <c r="F26" s="4">
        <v>12.84</v>
      </c>
      <c r="G26" s="4">
        <v>12.64</v>
      </c>
      <c r="H26" s="1">
        <f t="shared" si="0"/>
        <v>-1.5576323987538885E-2</v>
      </c>
    </row>
    <row r="27" spans="2:9" x14ac:dyDescent="0.25">
      <c r="B27" s="6" t="s">
        <v>30</v>
      </c>
      <c r="C27" s="4">
        <v>14.28</v>
      </c>
      <c r="D27" s="4">
        <v>14.53</v>
      </c>
      <c r="E27" s="4">
        <v>13.41</v>
      </c>
      <c r="F27" s="4">
        <v>13.74</v>
      </c>
      <c r="G27" s="4">
        <v>14.17</v>
      </c>
      <c r="H27" s="1">
        <f t="shared" si="0"/>
        <v>3.1295487627365337E-2</v>
      </c>
    </row>
    <row r="28" spans="2:9" x14ac:dyDescent="0.25">
      <c r="B28" s="6" t="s">
        <v>11</v>
      </c>
      <c r="C28" s="4">
        <v>11.76</v>
      </c>
      <c r="D28" s="4">
        <v>11.46</v>
      </c>
      <c r="E28" s="4">
        <v>11.01</v>
      </c>
      <c r="F28" s="4">
        <v>10.74</v>
      </c>
      <c r="G28" s="4">
        <v>10.49</v>
      </c>
      <c r="H28" s="1">
        <f t="shared" si="0"/>
        <v>-2.3277467411545624E-2</v>
      </c>
    </row>
    <row r="29" spans="2:9" x14ac:dyDescent="0.25">
      <c r="B29" s="6" t="s">
        <v>31</v>
      </c>
      <c r="C29" s="4">
        <v>11.28</v>
      </c>
      <c r="D29" s="4">
        <v>10.11</v>
      </c>
      <c r="E29" s="4">
        <v>9.86</v>
      </c>
      <c r="F29" s="4">
        <v>10.1</v>
      </c>
      <c r="G29" s="4">
        <v>9.74</v>
      </c>
      <c r="H29" s="1">
        <f t="shared" si="0"/>
        <v>-3.5643564356435592E-2</v>
      </c>
    </row>
    <row r="30" spans="2:9" x14ac:dyDescent="0.25">
      <c r="B30" s="6" t="s">
        <v>32</v>
      </c>
      <c r="C30" s="4">
        <v>14.14</v>
      </c>
      <c r="D30" s="4">
        <v>14.58</v>
      </c>
      <c r="E30" s="4">
        <v>14.68</v>
      </c>
      <c r="F30" s="4">
        <v>15.58</v>
      </c>
      <c r="G30" s="4">
        <v>15.58</v>
      </c>
      <c r="H30" s="1">
        <f t="shared" si="0"/>
        <v>0</v>
      </c>
    </row>
    <row r="31" spans="2:9" x14ac:dyDescent="0.25">
      <c r="B31" s="6" t="s">
        <v>12</v>
      </c>
      <c r="C31" s="4">
        <v>15.86</v>
      </c>
      <c r="D31" s="4">
        <v>15.38</v>
      </c>
      <c r="E31" s="4">
        <v>15.1</v>
      </c>
      <c r="F31" s="4">
        <v>14.45</v>
      </c>
      <c r="G31" s="4">
        <v>13.8</v>
      </c>
      <c r="H31" s="1">
        <f t="shared" si="0"/>
        <v>-4.4982698961937621E-2</v>
      </c>
    </row>
    <row r="32" spans="2:9" x14ac:dyDescent="0.25">
      <c r="B32" s="6" t="s">
        <v>33</v>
      </c>
      <c r="C32" s="4">
        <v>11.92</v>
      </c>
      <c r="D32" s="4">
        <v>11.78</v>
      </c>
      <c r="E32" s="4">
        <v>11.86</v>
      </c>
      <c r="F32" s="4">
        <v>11.46</v>
      </c>
      <c r="G32" s="4">
        <v>11.26</v>
      </c>
      <c r="H32" s="1">
        <f t="shared" si="0"/>
        <v>-1.7452006980802882E-2</v>
      </c>
    </row>
    <row r="33" spans="2:8" x14ac:dyDescent="0.25">
      <c r="B33" s="6" t="s">
        <v>34</v>
      </c>
      <c r="C33" s="4">
        <v>12.05</v>
      </c>
      <c r="D33" s="4">
        <v>11.58</v>
      </c>
      <c r="E33" s="4">
        <v>12.18</v>
      </c>
      <c r="F33" s="4">
        <v>11.92</v>
      </c>
      <c r="G33" s="4">
        <v>12.34</v>
      </c>
      <c r="H33" s="1">
        <f t="shared" si="0"/>
        <v>3.5234899328859058E-2</v>
      </c>
    </row>
    <row r="34" spans="2:8" x14ac:dyDescent="0.25">
      <c r="B34" s="7" t="s">
        <v>13</v>
      </c>
      <c r="C34" s="4">
        <v>17.45</v>
      </c>
      <c r="D34" s="4">
        <v>16</v>
      </c>
      <c r="E34" s="4">
        <v>15.2</v>
      </c>
      <c r="F34" s="4">
        <v>14.3</v>
      </c>
      <c r="G34" s="4">
        <v>13.8</v>
      </c>
      <c r="H34" s="1">
        <f t="shared" si="0"/>
        <v>-3.4965034965034961E-2</v>
      </c>
    </row>
    <row r="35" spans="2:8" x14ac:dyDescent="0.25">
      <c r="B35" s="6" t="s">
        <v>14</v>
      </c>
      <c r="C35" s="4">
        <v>16.93</v>
      </c>
      <c r="D35" s="4">
        <v>17.36</v>
      </c>
      <c r="E35" s="4">
        <v>17</v>
      </c>
      <c r="F35" s="4">
        <v>17.420000000000002</v>
      </c>
      <c r="G35" s="4">
        <v>17.920000000000002</v>
      </c>
      <c r="H35" s="1">
        <f t="shared" si="0"/>
        <v>2.8702640642939148E-2</v>
      </c>
    </row>
    <row r="36" spans="2:8" x14ac:dyDescent="0.25">
      <c r="B36" s="6" t="s">
        <v>15</v>
      </c>
      <c r="C36" s="4">
        <v>18.329999999999998</v>
      </c>
      <c r="D36" s="4">
        <v>18.79</v>
      </c>
      <c r="E36" s="4">
        <v>18.02</v>
      </c>
      <c r="F36" s="4">
        <v>18.940000000000001</v>
      </c>
      <c r="G36" s="4">
        <v>19.68</v>
      </c>
      <c r="H36" s="1">
        <f t="shared" si="0"/>
        <v>3.907074973600836E-2</v>
      </c>
    </row>
    <row r="37" spans="2:8" x14ac:dyDescent="0.25">
      <c r="B37" s="6" t="s">
        <v>35</v>
      </c>
      <c r="C37" s="4">
        <v>14.55</v>
      </c>
      <c r="D37" s="4">
        <v>14.56</v>
      </c>
      <c r="E37" s="4">
        <v>14.57</v>
      </c>
      <c r="F37" s="4">
        <v>14.42</v>
      </c>
      <c r="G37" s="4">
        <v>14.88</v>
      </c>
      <c r="H37" s="1">
        <f t="shared" si="0"/>
        <v>3.1900138696255263E-2</v>
      </c>
    </row>
    <row r="38" spans="2:8" x14ac:dyDescent="0.25">
      <c r="B38" s="5"/>
      <c r="C38" s="2"/>
      <c r="D38" s="11"/>
      <c r="E38" s="11"/>
      <c r="F38" s="12">
        <f>SUM(F4:F37)/34</f>
        <v>13.796764705882353</v>
      </c>
      <c r="G38" s="12"/>
      <c r="H38" s="9"/>
    </row>
    <row r="39" spans="2:8" ht="45" x14ac:dyDescent="0.25">
      <c r="B39" s="7" t="s">
        <v>41</v>
      </c>
    </row>
    <row r="40" spans="2:8" x14ac:dyDescent="0.25">
      <c r="B40" s="6"/>
    </row>
    <row r="41" spans="2:8" x14ac:dyDescent="0.25">
      <c r="B41" s="6" t="s">
        <v>18</v>
      </c>
    </row>
  </sheetData>
  <sortState xmlns:xlrd2="http://schemas.microsoft.com/office/spreadsheetml/2017/richdata2" ref="B4:H37">
    <sortCondition ref="B4:B37"/>
  </sortState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Andrew Oliver</cp:lastModifiedBy>
  <cp:lastPrinted>2020-01-07T20:10:36Z</cp:lastPrinted>
  <dcterms:created xsi:type="dcterms:W3CDTF">2012-12-14T23:00:34Z</dcterms:created>
  <dcterms:modified xsi:type="dcterms:W3CDTF">2020-12-31T15:20:44Z</dcterms:modified>
</cp:coreProperties>
</file>